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ba\OneDrive\Desktop\"/>
    </mc:Choice>
  </mc:AlternateContent>
  <xr:revisionPtr revIDLastSave="0" documentId="13_ncr:1_{577A198D-8ECC-48D5-9653-FBAD41AA0958}" xr6:coauthVersionLast="47" xr6:coauthVersionMax="47" xr10:uidLastSave="{00000000-0000-0000-0000-000000000000}"/>
  <bookViews>
    <workbookView xWindow="-108" yWindow="-108" windowWidth="23256" windowHeight="12456" tabRatio="559" xr2:uid="{4C95E1CD-1846-43F8-90BB-C4D058E0F1ED}"/>
  </bookViews>
  <sheets>
    <sheet name="訪日外客数" sheetId="1" r:id="rId1"/>
  </sheets>
  <definedNames>
    <definedName name="_xlnm.Print_Area" localSheetId="0">訪日外客数!$A$1:$AJ$148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5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23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C92" i="1"/>
  <c r="AB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X92" i="1"/>
  <c r="W92" i="1"/>
  <c r="S92" i="1"/>
  <c r="R92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C33" i="1"/>
  <c r="AB33" i="1"/>
  <c r="X33" i="1"/>
  <c r="W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93" i="1"/>
  <c r="S9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S33" i="1"/>
  <c r="R33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N92" i="1"/>
  <c r="M92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33" i="1"/>
  <c r="I42" i="1"/>
  <c r="H4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P124" i="1" l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M147" i="1" s="1"/>
  <c r="L123" i="1"/>
  <c r="F147" i="1"/>
  <c r="K147" i="1" s="1"/>
  <c r="F124" i="1"/>
  <c r="K124" i="1" s="1"/>
  <c r="F125" i="1"/>
  <c r="K125" i="1" s="1"/>
  <c r="F126" i="1"/>
  <c r="K126" i="1" s="1"/>
  <c r="F127" i="1"/>
  <c r="K127" i="1" s="1"/>
  <c r="F128" i="1"/>
  <c r="K128" i="1" s="1"/>
  <c r="F129" i="1"/>
  <c r="K129" i="1" s="1"/>
  <c r="F130" i="1"/>
  <c r="K130" i="1" s="1"/>
  <c r="F131" i="1"/>
  <c r="K131" i="1" s="1"/>
  <c r="F132" i="1"/>
  <c r="K132" i="1" s="1"/>
  <c r="F133" i="1"/>
  <c r="K133" i="1" s="1"/>
  <c r="F134" i="1"/>
  <c r="K134" i="1" s="1"/>
  <c r="F135" i="1"/>
  <c r="K135" i="1" s="1"/>
  <c r="F136" i="1"/>
  <c r="K136" i="1" s="1"/>
  <c r="F137" i="1"/>
  <c r="K137" i="1" s="1"/>
  <c r="F138" i="1"/>
  <c r="K138" i="1" s="1"/>
  <c r="F139" i="1"/>
  <c r="K139" i="1" s="1"/>
  <c r="F140" i="1"/>
  <c r="K140" i="1" s="1"/>
  <c r="F141" i="1"/>
  <c r="K141" i="1" s="1"/>
  <c r="F142" i="1"/>
  <c r="K142" i="1" s="1"/>
  <c r="F143" i="1"/>
  <c r="K143" i="1" s="1"/>
  <c r="F144" i="1"/>
  <c r="K144" i="1" s="1"/>
  <c r="F145" i="1"/>
  <c r="K145" i="1" s="1"/>
  <c r="F146" i="1"/>
  <c r="K146" i="1" s="1"/>
  <c r="F123" i="1"/>
  <c r="K123" i="1" s="1"/>
  <c r="E124" i="1"/>
  <c r="J124" i="1" s="1"/>
  <c r="E125" i="1"/>
  <c r="J125" i="1" s="1"/>
  <c r="E126" i="1"/>
  <c r="J126" i="1" s="1"/>
  <c r="E127" i="1"/>
  <c r="J127" i="1" s="1"/>
  <c r="E128" i="1"/>
  <c r="J128" i="1" s="1"/>
  <c r="E129" i="1"/>
  <c r="J129" i="1" s="1"/>
  <c r="E130" i="1"/>
  <c r="J130" i="1" s="1"/>
  <c r="E131" i="1"/>
  <c r="J131" i="1" s="1"/>
  <c r="E132" i="1"/>
  <c r="J132" i="1" s="1"/>
  <c r="E133" i="1"/>
  <c r="J133" i="1" s="1"/>
  <c r="E134" i="1"/>
  <c r="J134" i="1" s="1"/>
  <c r="E135" i="1"/>
  <c r="J135" i="1" s="1"/>
  <c r="E136" i="1"/>
  <c r="J136" i="1" s="1"/>
  <c r="E137" i="1"/>
  <c r="J137" i="1" s="1"/>
  <c r="E138" i="1"/>
  <c r="J138" i="1" s="1"/>
  <c r="E139" i="1"/>
  <c r="J139" i="1" s="1"/>
  <c r="E140" i="1"/>
  <c r="J140" i="1" s="1"/>
  <c r="E141" i="1"/>
  <c r="J141" i="1" s="1"/>
  <c r="E142" i="1"/>
  <c r="J142" i="1" s="1"/>
  <c r="E143" i="1"/>
  <c r="J143" i="1" s="1"/>
  <c r="E144" i="1"/>
  <c r="J144" i="1" s="1"/>
  <c r="E145" i="1"/>
  <c r="J145" i="1" s="1"/>
  <c r="E146" i="1"/>
  <c r="J146" i="1" s="1"/>
  <c r="E147" i="1"/>
  <c r="J147" i="1" s="1"/>
  <c r="E123" i="1"/>
  <c r="J123" i="1" s="1"/>
  <c r="B124" i="1"/>
  <c r="G124" i="1" s="1"/>
  <c r="B125" i="1"/>
  <c r="G125" i="1" s="1"/>
  <c r="B126" i="1"/>
  <c r="G126" i="1" s="1"/>
  <c r="B127" i="1"/>
  <c r="B128" i="1"/>
  <c r="G128" i="1" s="1"/>
  <c r="B129" i="1"/>
  <c r="G129" i="1" s="1"/>
  <c r="B130" i="1"/>
  <c r="G130" i="1" s="1"/>
  <c r="B131" i="1"/>
  <c r="G131" i="1" s="1"/>
  <c r="B132" i="1"/>
  <c r="G132" i="1" s="1"/>
  <c r="B133" i="1"/>
  <c r="G133" i="1" s="1"/>
  <c r="B134" i="1"/>
  <c r="G134" i="1" s="1"/>
  <c r="B135" i="1"/>
  <c r="G135" i="1" s="1"/>
  <c r="B136" i="1"/>
  <c r="G136" i="1" s="1"/>
  <c r="B137" i="1"/>
  <c r="B138" i="1"/>
  <c r="B139" i="1"/>
  <c r="B140" i="1"/>
  <c r="G140" i="1" s="1"/>
  <c r="B141" i="1"/>
  <c r="G141" i="1" s="1"/>
  <c r="B142" i="1"/>
  <c r="G142" i="1" s="1"/>
  <c r="B143" i="1"/>
  <c r="G143" i="1" s="1"/>
  <c r="B144" i="1"/>
  <c r="G144" i="1" s="1"/>
  <c r="B145" i="1"/>
  <c r="G145" i="1" s="1"/>
  <c r="B146" i="1"/>
  <c r="G146" i="1" s="1"/>
  <c r="B147" i="1"/>
  <c r="G147" i="1" s="1"/>
  <c r="B123" i="1"/>
  <c r="G123" i="1" s="1"/>
  <c r="X147" i="1"/>
  <c r="W146" i="1"/>
  <c r="X145" i="1"/>
  <c r="X144" i="1"/>
  <c r="W144" i="1"/>
  <c r="X141" i="1"/>
  <c r="W139" i="1"/>
  <c r="X138" i="1"/>
  <c r="X131" i="1"/>
  <c r="W127" i="1"/>
  <c r="W126" i="1"/>
  <c r="X125" i="1"/>
  <c r="C143" i="1" l="1"/>
  <c r="T126" i="1"/>
  <c r="AD126" i="1" s="1"/>
  <c r="AI126" i="1" s="1"/>
  <c r="U138" i="1"/>
  <c r="AE138" i="1" s="1"/>
  <c r="AJ138" i="1" s="1"/>
  <c r="U137" i="1"/>
  <c r="AE137" i="1" s="1"/>
  <c r="AJ137" i="1" s="1"/>
  <c r="Q134" i="1"/>
  <c r="T135" i="1"/>
  <c r="AD135" i="1" s="1"/>
  <c r="AI135" i="1" s="1"/>
  <c r="U136" i="1"/>
  <c r="AE136" i="1" s="1"/>
  <c r="AJ136" i="1" s="1"/>
  <c r="Q145" i="1"/>
  <c r="AA145" i="1" s="1"/>
  <c r="AF145" i="1" s="1"/>
  <c r="Q133" i="1"/>
  <c r="AA133" i="1" s="1"/>
  <c r="T146" i="1"/>
  <c r="AD146" i="1" s="1"/>
  <c r="AI146" i="1" s="1"/>
  <c r="T134" i="1"/>
  <c r="AD134" i="1" s="1"/>
  <c r="AI134" i="1" s="1"/>
  <c r="U135" i="1"/>
  <c r="AE135" i="1" s="1"/>
  <c r="AJ135" i="1" s="1"/>
  <c r="Q144" i="1"/>
  <c r="AA144" i="1" s="1"/>
  <c r="AF144" i="1" s="1"/>
  <c r="Q132" i="1"/>
  <c r="AA132" i="1" s="1"/>
  <c r="AF132" i="1" s="1"/>
  <c r="T145" i="1"/>
  <c r="AD145" i="1" s="1"/>
  <c r="T133" i="1"/>
  <c r="AD133" i="1" s="1"/>
  <c r="AI133" i="1" s="1"/>
  <c r="U146" i="1"/>
  <c r="AE146" i="1" s="1"/>
  <c r="AJ146" i="1" s="1"/>
  <c r="U134" i="1"/>
  <c r="AE134" i="1" s="1"/>
  <c r="AJ134" i="1" s="1"/>
  <c r="U139" i="1"/>
  <c r="AE139" i="1" s="1"/>
  <c r="AJ139" i="1" s="1"/>
  <c r="Q124" i="1"/>
  <c r="AA124" i="1" s="1"/>
  <c r="T137" i="1"/>
  <c r="AD137" i="1" s="1"/>
  <c r="AI137" i="1" s="1"/>
  <c r="Q147" i="1"/>
  <c r="T124" i="1"/>
  <c r="AD124" i="1" s="1"/>
  <c r="AI124" i="1" s="1"/>
  <c r="Q146" i="1"/>
  <c r="AA146" i="1" s="1"/>
  <c r="U123" i="1"/>
  <c r="AE123" i="1" s="1"/>
  <c r="AJ123" i="1" s="1"/>
  <c r="U147" i="1"/>
  <c r="AE147" i="1" s="1"/>
  <c r="AJ147" i="1" s="1"/>
  <c r="Q143" i="1"/>
  <c r="AA143" i="1" s="1"/>
  <c r="Q131" i="1"/>
  <c r="AA131" i="1" s="1"/>
  <c r="AF131" i="1" s="1"/>
  <c r="T144" i="1"/>
  <c r="AD144" i="1" s="1"/>
  <c r="AI144" i="1" s="1"/>
  <c r="T132" i="1"/>
  <c r="AD132" i="1" s="1"/>
  <c r="AI132" i="1" s="1"/>
  <c r="U145" i="1"/>
  <c r="AE145" i="1" s="1"/>
  <c r="AJ145" i="1" s="1"/>
  <c r="U133" i="1"/>
  <c r="AE133" i="1" s="1"/>
  <c r="AJ133" i="1" s="1"/>
  <c r="Q137" i="1"/>
  <c r="AA137" i="1" s="1"/>
  <c r="T138" i="1"/>
  <c r="AD138" i="1" s="1"/>
  <c r="AI138" i="1" s="1"/>
  <c r="N136" i="1"/>
  <c r="Q136" i="1"/>
  <c r="AA136" i="1" s="1"/>
  <c r="AF136" i="1" s="1"/>
  <c r="T125" i="1"/>
  <c r="AD125" i="1" s="1"/>
  <c r="AI125" i="1" s="1"/>
  <c r="Q135" i="1"/>
  <c r="AA135" i="1" s="1"/>
  <c r="T136" i="1"/>
  <c r="AD136" i="1" s="1"/>
  <c r="AI136" i="1" s="1"/>
  <c r="T147" i="1"/>
  <c r="AD147" i="1" s="1"/>
  <c r="AI147" i="1" s="1"/>
  <c r="U124" i="1"/>
  <c r="AE124" i="1" s="1"/>
  <c r="AJ124" i="1" s="1"/>
  <c r="Q142" i="1"/>
  <c r="AA142" i="1" s="1"/>
  <c r="Q130" i="1"/>
  <c r="AA130" i="1" s="1"/>
  <c r="AF130" i="1" s="1"/>
  <c r="T143" i="1"/>
  <c r="AD143" i="1" s="1"/>
  <c r="AI143" i="1" s="1"/>
  <c r="T131" i="1"/>
  <c r="AD131" i="1" s="1"/>
  <c r="AI131" i="1" s="1"/>
  <c r="U144" i="1"/>
  <c r="AE144" i="1" s="1"/>
  <c r="AJ144" i="1" s="1"/>
  <c r="U132" i="1"/>
  <c r="AE132" i="1" s="1"/>
  <c r="AJ132" i="1" s="1"/>
  <c r="Q125" i="1"/>
  <c r="U127" i="1"/>
  <c r="AE127" i="1" s="1"/>
  <c r="AJ127" i="1" s="1"/>
  <c r="N123" i="1"/>
  <c r="Q123" i="1"/>
  <c r="AA123" i="1" s="1"/>
  <c r="AF123" i="1" s="1"/>
  <c r="U126" i="1"/>
  <c r="AE126" i="1" s="1"/>
  <c r="AJ126" i="1" s="1"/>
  <c r="T123" i="1"/>
  <c r="AD123" i="1" s="1"/>
  <c r="AI123" i="1" s="1"/>
  <c r="U125" i="1"/>
  <c r="AE125" i="1" s="1"/>
  <c r="AJ125" i="1" s="1"/>
  <c r="Q141" i="1"/>
  <c r="AA141" i="1" s="1"/>
  <c r="AF141" i="1" s="1"/>
  <c r="N129" i="1"/>
  <c r="Q129" i="1"/>
  <c r="AA129" i="1" s="1"/>
  <c r="T142" i="1"/>
  <c r="AD142" i="1" s="1"/>
  <c r="AI142" i="1" s="1"/>
  <c r="T130" i="1"/>
  <c r="AD130" i="1" s="1"/>
  <c r="AI130" i="1" s="1"/>
  <c r="U143" i="1"/>
  <c r="AE143" i="1" s="1"/>
  <c r="AJ143" i="1" s="1"/>
  <c r="U131" i="1"/>
  <c r="AE131" i="1" s="1"/>
  <c r="N140" i="1"/>
  <c r="Q140" i="1"/>
  <c r="AA140" i="1" s="1"/>
  <c r="AF140" i="1" s="1"/>
  <c r="N128" i="1"/>
  <c r="Q128" i="1"/>
  <c r="AA128" i="1" s="1"/>
  <c r="T141" i="1"/>
  <c r="AD141" i="1" s="1"/>
  <c r="AI141" i="1" s="1"/>
  <c r="T129" i="1"/>
  <c r="AD129" i="1" s="1"/>
  <c r="AI129" i="1" s="1"/>
  <c r="U142" i="1"/>
  <c r="AE142" i="1" s="1"/>
  <c r="AJ142" i="1" s="1"/>
  <c r="U130" i="1"/>
  <c r="AE130" i="1" s="1"/>
  <c r="AJ130" i="1" s="1"/>
  <c r="N139" i="1"/>
  <c r="Q139" i="1"/>
  <c r="AA139" i="1" s="1"/>
  <c r="AF139" i="1" s="1"/>
  <c r="Q127" i="1"/>
  <c r="T140" i="1"/>
  <c r="AD140" i="1" s="1"/>
  <c r="AI140" i="1" s="1"/>
  <c r="T128" i="1"/>
  <c r="AD128" i="1" s="1"/>
  <c r="AI128" i="1" s="1"/>
  <c r="U141" i="1"/>
  <c r="AE141" i="1" s="1"/>
  <c r="AJ141" i="1" s="1"/>
  <c r="U129" i="1"/>
  <c r="AE129" i="1" s="1"/>
  <c r="AJ129" i="1" s="1"/>
  <c r="Q138" i="1"/>
  <c r="AA138" i="1" s="1"/>
  <c r="AF138" i="1" s="1"/>
  <c r="Q126" i="1"/>
  <c r="AA126" i="1" s="1"/>
  <c r="T139" i="1"/>
  <c r="AD139" i="1" s="1"/>
  <c r="AI139" i="1" s="1"/>
  <c r="T127" i="1"/>
  <c r="AD127" i="1" s="1"/>
  <c r="AI127" i="1" s="1"/>
  <c r="U140" i="1"/>
  <c r="AE140" i="1" s="1"/>
  <c r="AJ140" i="1" s="1"/>
  <c r="U128" i="1"/>
  <c r="AE128" i="1" s="1"/>
  <c r="AJ128" i="1" s="1"/>
  <c r="M139" i="1"/>
  <c r="D137" i="1"/>
  <c r="M146" i="1"/>
  <c r="M134" i="1"/>
  <c r="C137" i="1"/>
  <c r="N145" i="1"/>
  <c r="N133" i="1"/>
  <c r="N144" i="1"/>
  <c r="N132" i="1"/>
  <c r="G137" i="1"/>
  <c r="I137" i="1" s="1"/>
  <c r="N138" i="1"/>
  <c r="N126" i="1"/>
  <c r="M125" i="1"/>
  <c r="C139" i="1"/>
  <c r="C127" i="1"/>
  <c r="D138" i="1"/>
  <c r="N146" i="1"/>
  <c r="N134" i="1"/>
  <c r="C131" i="1"/>
  <c r="N125" i="1"/>
  <c r="D131" i="1"/>
  <c r="C129" i="1"/>
  <c r="D129" i="1"/>
  <c r="C128" i="1"/>
  <c r="D128" i="1"/>
  <c r="D127" i="1"/>
  <c r="G127" i="1"/>
  <c r="H127" i="1" s="1"/>
  <c r="C126" i="1"/>
  <c r="D126" i="1"/>
  <c r="M144" i="1"/>
  <c r="D123" i="1"/>
  <c r="C125" i="1"/>
  <c r="D125" i="1"/>
  <c r="D143" i="1"/>
  <c r="I132" i="1"/>
  <c r="C141" i="1"/>
  <c r="D141" i="1"/>
  <c r="M132" i="1"/>
  <c r="D142" i="1"/>
  <c r="C140" i="1"/>
  <c r="D140" i="1"/>
  <c r="G139" i="1"/>
  <c r="H139" i="1" s="1"/>
  <c r="D139" i="1"/>
  <c r="G138" i="1"/>
  <c r="H138" i="1" s="1"/>
  <c r="C138" i="1"/>
  <c r="M123" i="1"/>
  <c r="C123" i="1"/>
  <c r="C136" i="1"/>
  <c r="C124" i="1"/>
  <c r="D136" i="1"/>
  <c r="D124" i="1"/>
  <c r="M141" i="1"/>
  <c r="M129" i="1"/>
  <c r="C147" i="1"/>
  <c r="C135" i="1"/>
  <c r="D147" i="1"/>
  <c r="D135" i="1"/>
  <c r="M140" i="1"/>
  <c r="M128" i="1"/>
  <c r="N141" i="1"/>
  <c r="C146" i="1"/>
  <c r="C134" i="1"/>
  <c r="D146" i="1"/>
  <c r="D134" i="1"/>
  <c r="M127" i="1"/>
  <c r="C145" i="1"/>
  <c r="C133" i="1"/>
  <c r="D145" i="1"/>
  <c r="D133" i="1"/>
  <c r="N137" i="1"/>
  <c r="N127" i="1"/>
  <c r="C144" i="1"/>
  <c r="C132" i="1"/>
  <c r="D144" i="1"/>
  <c r="D132" i="1"/>
  <c r="M136" i="1"/>
  <c r="N124" i="1"/>
  <c r="N147" i="1"/>
  <c r="N135" i="1"/>
  <c r="C142" i="1"/>
  <c r="C130" i="1"/>
  <c r="D130" i="1"/>
  <c r="N143" i="1"/>
  <c r="N131" i="1"/>
  <c r="N142" i="1"/>
  <c r="N130" i="1"/>
  <c r="M145" i="1"/>
  <c r="M133" i="1"/>
  <c r="M135" i="1"/>
  <c r="M126" i="1"/>
  <c r="M131" i="1"/>
  <c r="M142" i="1"/>
  <c r="M124" i="1"/>
  <c r="M137" i="1"/>
  <c r="M130" i="1"/>
  <c r="M138" i="1"/>
  <c r="M143" i="1"/>
  <c r="W128" i="1"/>
  <c r="X133" i="1"/>
  <c r="X140" i="1"/>
  <c r="X123" i="1"/>
  <c r="X129" i="1"/>
  <c r="W136" i="1"/>
  <c r="W138" i="1"/>
  <c r="X130" i="1"/>
  <c r="W132" i="1"/>
  <c r="X143" i="1"/>
  <c r="X132" i="1"/>
  <c r="X126" i="1"/>
  <c r="X128" i="1"/>
  <c r="X134" i="1"/>
  <c r="X142" i="1"/>
  <c r="X137" i="1"/>
  <c r="I134" i="1"/>
  <c r="X135" i="1"/>
  <c r="X139" i="1"/>
  <c r="X127" i="1"/>
  <c r="H146" i="1"/>
  <c r="W133" i="1"/>
  <c r="X124" i="1"/>
  <c r="W140" i="1"/>
  <c r="I147" i="1"/>
  <c r="I129" i="1"/>
  <c r="I145" i="1"/>
  <c r="I143" i="1"/>
  <c r="I125" i="1"/>
  <c r="I126" i="1"/>
  <c r="I136" i="1"/>
  <c r="I144" i="1"/>
  <c r="I133" i="1"/>
  <c r="I131" i="1"/>
  <c r="I135" i="1"/>
  <c r="I123" i="1"/>
  <c r="H124" i="1"/>
  <c r="H140" i="1"/>
  <c r="H128" i="1"/>
  <c r="H126" i="1"/>
  <c r="I128" i="1"/>
  <c r="I141" i="1"/>
  <c r="I130" i="1"/>
  <c r="I142" i="1"/>
  <c r="H144" i="1"/>
  <c r="I140" i="1"/>
  <c r="H132" i="1"/>
  <c r="H133" i="1"/>
  <c r="W131" i="1"/>
  <c r="W124" i="1"/>
  <c r="H136" i="1"/>
  <c r="I124" i="1"/>
  <c r="H129" i="1"/>
  <c r="W129" i="1"/>
  <c r="X136" i="1"/>
  <c r="W141" i="1"/>
  <c r="I146" i="1"/>
  <c r="X146" i="1"/>
  <c r="W143" i="1"/>
  <c r="H134" i="1"/>
  <c r="W134" i="1"/>
  <c r="H131" i="1"/>
  <c r="H143" i="1"/>
  <c r="H125" i="1"/>
  <c r="W125" i="1"/>
  <c r="W137" i="1"/>
  <c r="H147" i="1"/>
  <c r="W147" i="1"/>
  <c r="H130" i="1"/>
  <c r="W130" i="1"/>
  <c r="W142" i="1"/>
  <c r="H123" i="1"/>
  <c r="W123" i="1"/>
  <c r="H135" i="1"/>
  <c r="W135" i="1"/>
  <c r="H145" i="1"/>
  <c r="W145" i="1"/>
  <c r="AC88" i="1"/>
  <c r="AB88" i="1"/>
  <c r="AC87" i="1"/>
  <c r="AB87" i="1"/>
  <c r="AC86" i="1"/>
  <c r="AB86" i="1"/>
  <c r="AC85" i="1"/>
  <c r="AB85" i="1"/>
  <c r="AC84" i="1"/>
  <c r="AB84" i="1"/>
  <c r="AC83" i="1"/>
  <c r="AB83" i="1"/>
  <c r="AC82" i="1"/>
  <c r="AB82" i="1"/>
  <c r="AC81" i="1"/>
  <c r="AB81" i="1"/>
  <c r="AC80" i="1"/>
  <c r="AB80" i="1"/>
  <c r="AC79" i="1"/>
  <c r="AB79" i="1"/>
  <c r="AC78" i="1"/>
  <c r="AB78" i="1"/>
  <c r="AC77" i="1"/>
  <c r="AB77" i="1"/>
  <c r="AC76" i="1"/>
  <c r="AB76" i="1"/>
  <c r="AC75" i="1"/>
  <c r="AB75" i="1"/>
  <c r="AC74" i="1"/>
  <c r="AB74" i="1"/>
  <c r="AC73" i="1"/>
  <c r="AB73" i="1"/>
  <c r="AC72" i="1"/>
  <c r="AB72" i="1"/>
  <c r="AC71" i="1"/>
  <c r="AB71" i="1"/>
  <c r="AC70" i="1"/>
  <c r="AB70" i="1"/>
  <c r="AC69" i="1"/>
  <c r="AB69" i="1"/>
  <c r="AC68" i="1"/>
  <c r="AB68" i="1"/>
  <c r="AC67" i="1"/>
  <c r="AB67" i="1"/>
  <c r="AC66" i="1"/>
  <c r="AB66" i="1"/>
  <c r="AC65" i="1"/>
  <c r="AB65" i="1"/>
  <c r="AC64" i="1"/>
  <c r="AB64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X88" i="1"/>
  <c r="W88" i="1"/>
  <c r="X87" i="1"/>
  <c r="W87" i="1"/>
  <c r="X86" i="1"/>
  <c r="W86" i="1"/>
  <c r="X85" i="1"/>
  <c r="W85" i="1"/>
  <c r="X84" i="1"/>
  <c r="W84" i="1"/>
  <c r="X83" i="1"/>
  <c r="W83" i="1"/>
  <c r="X82" i="1"/>
  <c r="W82" i="1"/>
  <c r="X81" i="1"/>
  <c r="W81" i="1"/>
  <c r="X80" i="1"/>
  <c r="W80" i="1"/>
  <c r="X79" i="1"/>
  <c r="W79" i="1"/>
  <c r="X78" i="1"/>
  <c r="W78" i="1"/>
  <c r="X77" i="1"/>
  <c r="W77" i="1"/>
  <c r="X76" i="1"/>
  <c r="W76" i="1"/>
  <c r="X75" i="1"/>
  <c r="W75" i="1"/>
  <c r="X74" i="1"/>
  <c r="W74" i="1"/>
  <c r="X73" i="1"/>
  <c r="W73" i="1"/>
  <c r="X72" i="1"/>
  <c r="W72" i="1"/>
  <c r="X71" i="1"/>
  <c r="W71" i="1"/>
  <c r="X70" i="1"/>
  <c r="W70" i="1"/>
  <c r="X69" i="1"/>
  <c r="W69" i="1"/>
  <c r="X68" i="1"/>
  <c r="W68" i="1"/>
  <c r="X67" i="1"/>
  <c r="W67" i="1"/>
  <c r="X66" i="1"/>
  <c r="W66" i="1"/>
  <c r="X65" i="1"/>
  <c r="W65" i="1"/>
  <c r="X64" i="1"/>
  <c r="W64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9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M9" i="1"/>
  <c r="N8" i="1"/>
  <c r="M8" i="1"/>
  <c r="N7" i="1"/>
  <c r="M7" i="1"/>
  <c r="N6" i="1"/>
  <c r="M6" i="1"/>
  <c r="D5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D64" i="1"/>
  <c r="C64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D29" i="1"/>
  <c r="C2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5" i="1"/>
  <c r="AC131" i="1" l="1"/>
  <c r="AC129" i="1"/>
  <c r="AB141" i="1"/>
  <c r="R142" i="1"/>
  <c r="AC135" i="1"/>
  <c r="S125" i="1"/>
  <c r="S137" i="1"/>
  <c r="AB146" i="1"/>
  <c r="AB145" i="1"/>
  <c r="AH141" i="1"/>
  <c r="AB126" i="1"/>
  <c r="R134" i="1"/>
  <c r="AC124" i="1"/>
  <c r="S141" i="1"/>
  <c r="R140" i="1"/>
  <c r="AB144" i="1"/>
  <c r="R146" i="1"/>
  <c r="S140" i="1"/>
  <c r="AG140" i="1"/>
  <c r="AB137" i="1"/>
  <c r="AB132" i="1"/>
  <c r="AB133" i="1"/>
  <c r="AB129" i="1"/>
  <c r="R139" i="1"/>
  <c r="S123" i="1"/>
  <c r="AF126" i="1"/>
  <c r="R132" i="1"/>
  <c r="S128" i="1"/>
  <c r="AF129" i="1"/>
  <c r="AG129" i="1" s="1"/>
  <c r="AH132" i="1"/>
  <c r="AG132" i="1"/>
  <c r="AC141" i="1"/>
  <c r="S146" i="1"/>
  <c r="S127" i="1"/>
  <c r="AB135" i="1"/>
  <c r="AC133" i="1"/>
  <c r="R138" i="1"/>
  <c r="R147" i="1"/>
  <c r="AH145" i="1"/>
  <c r="S132" i="1"/>
  <c r="AC145" i="1"/>
  <c r="AB128" i="1"/>
  <c r="R126" i="1"/>
  <c r="AB131" i="1"/>
  <c r="AC132" i="1"/>
  <c r="AC142" i="1"/>
  <c r="AB143" i="1"/>
  <c r="S131" i="1"/>
  <c r="AC137" i="1"/>
  <c r="R144" i="1"/>
  <c r="AC130" i="1"/>
  <c r="AC138" i="1"/>
  <c r="AH139" i="1"/>
  <c r="AG139" i="1"/>
  <c r="AH138" i="1"/>
  <c r="AG138" i="1"/>
  <c r="AH130" i="1"/>
  <c r="AG130" i="1"/>
  <c r="AH123" i="1"/>
  <c r="AG123" i="1"/>
  <c r="AB124" i="1"/>
  <c r="AB130" i="1"/>
  <c r="AB138" i="1"/>
  <c r="R145" i="1"/>
  <c r="AC128" i="1"/>
  <c r="AH140" i="1"/>
  <c r="AF135" i="1"/>
  <c r="AH144" i="1"/>
  <c r="AG144" i="1"/>
  <c r="AF128" i="1"/>
  <c r="AB142" i="1"/>
  <c r="S135" i="1"/>
  <c r="AC140" i="1"/>
  <c r="AC144" i="1"/>
  <c r="S144" i="1"/>
  <c r="R143" i="1"/>
  <c r="AB139" i="1"/>
  <c r="S124" i="1"/>
  <c r="AG141" i="1"/>
  <c r="AC146" i="1"/>
  <c r="S145" i="1"/>
  <c r="S129" i="1"/>
  <c r="AJ131" i="1"/>
  <c r="AH131" i="1" s="1"/>
  <c r="AF142" i="1"/>
  <c r="AC136" i="1"/>
  <c r="AF146" i="1"/>
  <c r="AA125" i="1"/>
  <c r="R125" i="1"/>
  <c r="AH136" i="1"/>
  <c r="AG136" i="1"/>
  <c r="AA134" i="1"/>
  <c r="S134" i="1"/>
  <c r="S143" i="1"/>
  <c r="R136" i="1"/>
  <c r="R131" i="1"/>
  <c r="H137" i="1"/>
  <c r="R135" i="1"/>
  <c r="AB140" i="1"/>
  <c r="AC123" i="1"/>
  <c r="S138" i="1"/>
  <c r="AC126" i="1"/>
  <c r="R129" i="1"/>
  <c r="S126" i="1"/>
  <c r="R133" i="1"/>
  <c r="AG131" i="1"/>
  <c r="AA147" i="1"/>
  <c r="S147" i="1"/>
  <c r="S139" i="1"/>
  <c r="AB136" i="1"/>
  <c r="AC139" i="1"/>
  <c r="S136" i="1"/>
  <c r="R123" i="1"/>
  <c r="S130" i="1"/>
  <c r="S133" i="1"/>
  <c r="R141" i="1"/>
  <c r="AA127" i="1"/>
  <c r="R127" i="1"/>
  <c r="AF137" i="1"/>
  <c r="AF143" i="1"/>
  <c r="AI145" i="1"/>
  <c r="AG145" i="1" s="1"/>
  <c r="AF133" i="1"/>
  <c r="AH126" i="1"/>
  <c r="AG126" i="1"/>
  <c r="R124" i="1"/>
  <c r="R130" i="1"/>
  <c r="AB123" i="1"/>
  <c r="AC143" i="1"/>
  <c r="S142" i="1"/>
  <c r="R137" i="1"/>
  <c r="R128" i="1"/>
  <c r="AF124" i="1"/>
  <c r="I127" i="1"/>
  <c r="I138" i="1"/>
  <c r="I139" i="1"/>
  <c r="H142" i="1"/>
  <c r="H141" i="1"/>
  <c r="AH129" i="1" l="1"/>
  <c r="AH142" i="1"/>
  <c r="AG142" i="1"/>
  <c r="AG137" i="1"/>
  <c r="AH137" i="1"/>
  <c r="AB125" i="1"/>
  <c r="AF125" i="1"/>
  <c r="AC125" i="1"/>
  <c r="AH133" i="1"/>
  <c r="AG133" i="1"/>
  <c r="AH146" i="1"/>
  <c r="AG146" i="1"/>
  <c r="AH124" i="1"/>
  <c r="AG124" i="1"/>
  <c r="AH143" i="1"/>
  <c r="AG143" i="1"/>
  <c r="AC147" i="1"/>
  <c r="AB147" i="1"/>
  <c r="AF147" i="1"/>
  <c r="AF127" i="1"/>
  <c r="AC127" i="1"/>
  <c r="AB127" i="1"/>
  <c r="AH128" i="1"/>
  <c r="AG128" i="1"/>
  <c r="AB134" i="1"/>
  <c r="AF134" i="1"/>
  <c r="AC134" i="1"/>
  <c r="AH135" i="1"/>
  <c r="AG135" i="1"/>
  <c r="AH125" i="1" l="1"/>
  <c r="AG125" i="1"/>
  <c r="AH127" i="1"/>
  <c r="AG127" i="1"/>
  <c r="AH147" i="1"/>
  <c r="AG147" i="1"/>
  <c r="AH134" i="1"/>
  <c r="AG134" i="1"/>
</calcChain>
</file>

<file path=xl/sharedStrings.xml><?xml version="1.0" encoding="utf-8"?>
<sst xmlns="http://schemas.openxmlformats.org/spreadsheetml/2006/main" count="317" uniqueCount="102">
  <si>
    <t>国・地域</t>
  </si>
  <si>
    <t>総数</t>
  </si>
  <si>
    <t>韓国</t>
  </si>
  <si>
    <t>中国</t>
  </si>
  <si>
    <t>台湾</t>
  </si>
  <si>
    <t>香港</t>
  </si>
  <si>
    <t>タイ</t>
  </si>
  <si>
    <t>シンガポール</t>
  </si>
  <si>
    <t>マレーシア</t>
  </si>
  <si>
    <t>インドネシア</t>
  </si>
  <si>
    <t>フィリピン</t>
  </si>
  <si>
    <t>ベトナム</t>
  </si>
  <si>
    <t>インド</t>
  </si>
  <si>
    <t>豪州</t>
  </si>
  <si>
    <t>米国</t>
  </si>
  <si>
    <t>カナダ</t>
  </si>
  <si>
    <t>メキシコ</t>
  </si>
  <si>
    <t>英国</t>
  </si>
  <si>
    <t>フランス</t>
  </si>
  <si>
    <t>ドイツ</t>
  </si>
  <si>
    <t>イタリア</t>
  </si>
  <si>
    <t>スペイン</t>
  </si>
  <si>
    <t>ロシア</t>
  </si>
  <si>
    <t>中東地域</t>
  </si>
  <si>
    <t>その他</t>
  </si>
  <si>
    <t>対2019比</t>
    <rPh sb="0" eb="1">
      <t>タイ</t>
    </rPh>
    <rPh sb="5" eb="6">
      <t>ヒ</t>
    </rPh>
    <phoneticPr fontId="2"/>
  </si>
  <si>
    <t>2019.1～3</t>
    <phoneticPr fontId="2"/>
  </si>
  <si>
    <t>北欧地域</t>
  </si>
  <si>
    <t>2019.1～4</t>
    <phoneticPr fontId="2"/>
  </si>
  <si>
    <t>2019.1～5</t>
    <phoneticPr fontId="2"/>
  </si>
  <si>
    <t>６月</t>
    <phoneticPr fontId="2"/>
  </si>
  <si>
    <t>2019.1～6</t>
    <phoneticPr fontId="2"/>
  </si>
  <si>
    <t>第１Q（1～3月）</t>
    <rPh sb="0" eb="1">
      <t>ダイ</t>
    </rPh>
    <rPh sb="7" eb="8">
      <t>ガツ</t>
    </rPh>
    <phoneticPr fontId="2"/>
  </si>
  <si>
    <t>５月末累計</t>
    <rPh sb="2" eb="3">
      <t>マツ</t>
    </rPh>
    <rPh sb="3" eb="5">
      <t>ルイケイ</t>
    </rPh>
    <phoneticPr fontId="2"/>
  </si>
  <si>
    <t>第２Q（4～6月）</t>
    <rPh sb="0" eb="1">
      <t>ダイ</t>
    </rPh>
    <rPh sb="7" eb="8">
      <t>ガツ</t>
    </rPh>
    <phoneticPr fontId="2"/>
  </si>
  <si>
    <t>上半期（1～6月）</t>
    <rPh sb="0" eb="3">
      <t>カミハンキ</t>
    </rPh>
    <rPh sb="7" eb="8">
      <t>ガツ</t>
    </rPh>
    <phoneticPr fontId="2"/>
  </si>
  <si>
    <t>2019人員</t>
    <rPh sb="4" eb="6">
      <t>ジンイン</t>
    </rPh>
    <phoneticPr fontId="2"/>
  </si>
  <si>
    <t>第３Q（7～9月）</t>
    <rPh sb="0" eb="1">
      <t>ダイ</t>
    </rPh>
    <rPh sb="7" eb="8">
      <t>ガツ</t>
    </rPh>
    <phoneticPr fontId="2"/>
  </si>
  <si>
    <t>第４Q（10～12月）</t>
    <rPh sb="0" eb="1">
      <t>ダイ</t>
    </rPh>
    <rPh sb="9" eb="10">
      <t>ガツ</t>
    </rPh>
    <phoneticPr fontId="2"/>
  </si>
  <si>
    <t>下半期（7～12月）</t>
    <rPh sb="0" eb="3">
      <t>シモハンキ</t>
    </rPh>
    <rPh sb="8" eb="9">
      <t>ガツ</t>
    </rPh>
    <phoneticPr fontId="2"/>
  </si>
  <si>
    <t>年間（1～12月）</t>
    <rPh sb="0" eb="2">
      <t>ネンカン</t>
    </rPh>
    <rPh sb="7" eb="8">
      <t>ガツ</t>
    </rPh>
    <phoneticPr fontId="2"/>
  </si>
  <si>
    <t>１月</t>
  </si>
  <si>
    <t>２月</t>
  </si>
  <si>
    <t>２月末累計</t>
    <rPh sb="2" eb="3">
      <t>マツ</t>
    </rPh>
    <rPh sb="3" eb="5">
      <t>ルイケイ</t>
    </rPh>
    <phoneticPr fontId="2"/>
  </si>
  <si>
    <t>2024人員</t>
    <phoneticPr fontId="2"/>
  </si>
  <si>
    <t>2024.1～4</t>
    <phoneticPr fontId="2"/>
  </si>
  <si>
    <t>2024.1～5</t>
    <phoneticPr fontId="2"/>
  </si>
  <si>
    <t>2024.1～6</t>
    <phoneticPr fontId="2"/>
  </si>
  <si>
    <t>１月計</t>
    <rPh sb="1" eb="2">
      <t>ガツ</t>
    </rPh>
    <rPh sb="2" eb="3">
      <t>ケイ</t>
    </rPh>
    <phoneticPr fontId="2"/>
  </si>
  <si>
    <t>2024.1～2</t>
    <phoneticPr fontId="2"/>
  </si>
  <si>
    <t>2019.1～2</t>
    <phoneticPr fontId="2"/>
  </si>
  <si>
    <t>３月</t>
    <phoneticPr fontId="2"/>
  </si>
  <si>
    <t>３月末累計</t>
    <rPh sb="2" eb="3">
      <t>マツ</t>
    </rPh>
    <rPh sb="3" eb="5">
      <t>ルイケイ</t>
    </rPh>
    <phoneticPr fontId="2"/>
  </si>
  <si>
    <t>４月</t>
    <phoneticPr fontId="2"/>
  </si>
  <si>
    <t>4月末累計</t>
    <rPh sb="2" eb="3">
      <t>マツ</t>
    </rPh>
    <rPh sb="3" eb="5">
      <t>ルイケイ</t>
    </rPh>
    <phoneticPr fontId="2"/>
  </si>
  <si>
    <t>５月</t>
    <phoneticPr fontId="2"/>
  </si>
  <si>
    <t>６月末累計</t>
    <rPh sb="2" eb="3">
      <t>マツ</t>
    </rPh>
    <rPh sb="3" eb="5">
      <t>ルイケイ</t>
    </rPh>
    <phoneticPr fontId="2"/>
  </si>
  <si>
    <t>2024人員</t>
    <rPh sb="4" eb="6">
      <t>ジンイン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</si>
  <si>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</si>
  <si>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７月</t>
    <phoneticPr fontId="2"/>
  </si>
  <si>
    <t>８月</t>
    <phoneticPr fontId="2"/>
  </si>
  <si>
    <t>2024.1～7</t>
    <phoneticPr fontId="2"/>
  </si>
  <si>
    <t>2019.1～7</t>
    <phoneticPr fontId="2"/>
  </si>
  <si>
    <t>2024.1～8</t>
    <phoneticPr fontId="2"/>
  </si>
  <si>
    <t>2019.1～8</t>
    <phoneticPr fontId="2"/>
  </si>
  <si>
    <t>７月末累計</t>
    <rPh sb="1" eb="2">
      <t>ガツ</t>
    </rPh>
    <rPh sb="2" eb="3">
      <t>マツ</t>
    </rPh>
    <rPh sb="3" eb="5">
      <t>ルイケイ</t>
    </rPh>
    <phoneticPr fontId="2"/>
  </si>
  <si>
    <t>８月末累計</t>
    <rPh sb="1" eb="2">
      <t>ガツ</t>
    </rPh>
    <rPh sb="2" eb="3">
      <t>マツ</t>
    </rPh>
    <rPh sb="3" eb="5">
      <t>ルイケイ</t>
    </rPh>
    <rPh sb="4" eb="5">
      <t>ケイ</t>
    </rPh>
    <phoneticPr fontId="2"/>
  </si>
  <si>
    <t>９月</t>
    <phoneticPr fontId="2"/>
  </si>
  <si>
    <t>９月末累計</t>
    <rPh sb="1" eb="2">
      <t>ガツ</t>
    </rPh>
    <rPh sb="2" eb="3">
      <t>マツ</t>
    </rPh>
    <rPh sb="3" eb="5">
      <t>ルイケイ</t>
    </rPh>
    <rPh sb="4" eb="5">
      <t>ケイ</t>
    </rPh>
    <phoneticPr fontId="2"/>
  </si>
  <si>
    <t>2024.1～9</t>
    <phoneticPr fontId="2"/>
  </si>
  <si>
    <t>2019.1～9</t>
    <phoneticPr fontId="2"/>
  </si>
  <si>
    <t>１０月</t>
  </si>
  <si>
    <t>１０月末累計</t>
    <rPh sb="2" eb="3">
      <t>ガツ</t>
    </rPh>
    <rPh sb="3" eb="4">
      <t>マツ</t>
    </rPh>
    <rPh sb="4" eb="6">
      <t>ルイケイ</t>
    </rPh>
    <rPh sb="5" eb="6">
      <t>ケイ</t>
    </rPh>
    <phoneticPr fontId="2"/>
  </si>
  <si>
    <t>2024.1～10</t>
    <phoneticPr fontId="2"/>
  </si>
  <si>
    <t>2019.1～10</t>
    <phoneticPr fontId="2"/>
  </si>
  <si>
    <t>１１月</t>
  </si>
  <si>
    <t>１２月</t>
  </si>
  <si>
    <t>１１月末累計</t>
    <rPh sb="2" eb="3">
      <t>ガツ</t>
    </rPh>
    <rPh sb="3" eb="4">
      <t>マツ</t>
    </rPh>
    <rPh sb="4" eb="6">
      <t>ルイケイ</t>
    </rPh>
    <rPh sb="5" eb="6">
      <t>ケイ</t>
    </rPh>
    <phoneticPr fontId="2"/>
  </si>
  <si>
    <t>１２月末累計</t>
    <rPh sb="2" eb="3">
      <t>ガツ</t>
    </rPh>
    <rPh sb="3" eb="4">
      <t>マツ</t>
    </rPh>
    <rPh sb="4" eb="6">
      <t>ルイケイ</t>
    </rPh>
    <rPh sb="5" eb="6">
      <t>ケイ</t>
    </rPh>
    <phoneticPr fontId="2"/>
  </si>
  <si>
    <t>2024.1～11</t>
    <phoneticPr fontId="2"/>
  </si>
  <si>
    <t>2019.1～11</t>
    <phoneticPr fontId="2"/>
  </si>
  <si>
    <t>2024.1～12</t>
    <phoneticPr fontId="2"/>
  </si>
  <si>
    <t>2019.1～12</t>
    <phoneticPr fontId="2"/>
  </si>
  <si>
    <t>月毎実績　　訪日外客数（JNTO推計値）＜２０２５＞</t>
    <rPh sb="0" eb="1">
      <t>ツキ</t>
    </rPh>
    <rPh sb="1" eb="2">
      <t>ゴト</t>
    </rPh>
    <rPh sb="2" eb="4">
      <t>ジッセキ</t>
    </rPh>
    <rPh sb="6" eb="8">
      <t>ホウニチ</t>
    </rPh>
    <rPh sb="8" eb="11">
      <t>ガイキャクスウ</t>
    </rPh>
    <rPh sb="16" eb="19">
      <t>スイケイチ</t>
    </rPh>
    <phoneticPr fontId="2"/>
  </si>
  <si>
    <t>2025人員</t>
    <phoneticPr fontId="2"/>
  </si>
  <si>
    <t>対2024比</t>
    <phoneticPr fontId="2"/>
  </si>
  <si>
    <t>2025.1～2</t>
    <phoneticPr fontId="2"/>
  </si>
  <si>
    <t>2025.1～3</t>
    <phoneticPr fontId="2"/>
  </si>
  <si>
    <t>20234.1～3</t>
    <phoneticPr fontId="2"/>
  </si>
  <si>
    <t>2025.1～4</t>
    <phoneticPr fontId="2"/>
  </si>
  <si>
    <t>2025.1～5</t>
    <phoneticPr fontId="2"/>
  </si>
  <si>
    <t>2025.1～6</t>
    <phoneticPr fontId="2"/>
  </si>
  <si>
    <t>2025.1～7</t>
    <phoneticPr fontId="2"/>
  </si>
  <si>
    <t>2025.1～8</t>
    <phoneticPr fontId="2"/>
  </si>
  <si>
    <t>2025.1～9</t>
    <phoneticPr fontId="2"/>
  </si>
  <si>
    <t>2025.1～10</t>
    <phoneticPr fontId="2"/>
  </si>
  <si>
    <t>2025.1～11</t>
    <phoneticPr fontId="2"/>
  </si>
  <si>
    <t>2025.1～12</t>
    <phoneticPr fontId="2"/>
  </si>
  <si>
    <t>2025人員</t>
    <rPh sb="4" eb="6">
      <t>ジンイン</t>
    </rPh>
    <phoneticPr fontId="2"/>
  </si>
  <si>
    <t>累計実績　　訪日外客数（JNTO推計値）＜２０２５＞</t>
    <rPh sb="0" eb="2">
      <t>ルイケイ</t>
    </rPh>
    <rPh sb="2" eb="4">
      <t>ジッセキ</t>
    </rPh>
    <rPh sb="6" eb="8">
      <t>ホウニチ</t>
    </rPh>
    <rPh sb="8" eb="11">
      <t>ガイキャクスウ</t>
    </rPh>
    <rPh sb="16" eb="19">
      <t>スイケイチ</t>
    </rPh>
    <phoneticPr fontId="2"/>
  </si>
  <si>
    <t>Q毎実績　　訪日外客数（JNTO推計値）＜２０２５＞</t>
    <rPh sb="1" eb="2">
      <t>マイ</t>
    </rPh>
    <rPh sb="2" eb="4">
      <t>ジッセキ</t>
    </rPh>
    <rPh sb="6" eb="8">
      <t>ホウニチ</t>
    </rPh>
    <rPh sb="8" eb="11">
      <t>ガイキャクスウ</t>
    </rPh>
    <rPh sb="16" eb="19">
      <t>スイケイチ</t>
    </rPh>
    <phoneticPr fontId="2"/>
  </si>
  <si>
    <t>＊単月１０万人以上、120％以上の伸びに、黄色網掛け</t>
    <rPh sb="1" eb="3">
      <t>タンゲツ</t>
    </rPh>
    <rPh sb="5" eb="7">
      <t>マンニン</t>
    </rPh>
    <rPh sb="7" eb="9">
      <t>イジョウ</t>
    </rPh>
    <rPh sb="14" eb="16">
      <t>イジョウ</t>
    </rPh>
    <rPh sb="17" eb="18">
      <t>ノ</t>
    </rPh>
    <rPh sb="21" eb="23">
      <t>キイロ</t>
    </rPh>
    <rPh sb="23" eb="25">
      <t>アミカ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</si>
</sst>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ﾌﾟﾚｾﾞﾝｽEB"/>
      <family val="1"/>
      <charset val="128"/>
    </font>
    <font>
      <sz val="14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2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b/>
      <sz val="14"/>
      <name val="HGP創英ﾌﾟﾚｾﾞﾝｽEB"/>
      <family val="1"/>
      <charset val="128"/>
    </font>
    <font>
      <b/>
      <sz val="14"/>
      <color theme="1"/>
      <name val="HGP創英ﾌﾟﾚｾﾞﾝｽEB"/>
      <family val="1"/>
      <charset val="128"/>
    </font>
    <font>
      <b/>
      <sz val="18"/>
      <color theme="1"/>
      <name val="HGP創英ﾌﾟﾚｾﾞﾝｽEB"/>
      <family val="1"/>
      <charset val="128"/>
    </font>
    <font>
      <sz val="11"/>
      <name val="ＭＳ Ｐゴシック"/>
      <family val="3"/>
      <charset val="128"/>
    </font>
    <font>
      <sz val="18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b/>
      <sz val="12"/>
      <color theme="1"/>
      <name val="HGP創英ﾌﾟﾚｾﾞﾝｽE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5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38" fontId="5" fillId="0" borderId="1" xfId="3" applyFont="1" applyFill="1" applyBorder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>
      <alignment vertical="center"/>
    </xf>
    <xf numFmtId="3" fontId="6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>
      <alignment vertical="center"/>
    </xf>
    <xf numFmtId="0" fontId="4" fillId="0" borderId="0" xfId="0" applyFont="1">
      <alignment vertical="center"/>
    </xf>
    <xf numFmtId="3" fontId="6" fillId="0" borderId="0" xfId="0" applyNumberFormat="1" applyFont="1" applyAlignment="1">
      <alignment horizontal="right" vertical="center"/>
    </xf>
    <xf numFmtId="3" fontId="4" fillId="0" borderId="0" xfId="0" applyNumberFormat="1" applyFont="1">
      <alignment vertical="center"/>
    </xf>
    <xf numFmtId="3" fontId="4" fillId="0" borderId="1" xfId="2" applyNumberFormat="1" applyFont="1" applyBorder="1">
      <alignment vertical="center"/>
    </xf>
    <xf numFmtId="3" fontId="4" fillId="0" borderId="0" xfId="0" applyNumberFormat="1" applyFont="1" applyAlignment="1">
      <alignment horizontal="right" vertical="center"/>
    </xf>
    <xf numFmtId="38" fontId="5" fillId="0" borderId="0" xfId="3" applyFont="1" applyFill="1" applyBorder="1">
      <alignment vertical="center"/>
    </xf>
    <xf numFmtId="3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5" fillId="0" borderId="0" xfId="3" applyFont="1" applyFill="1">
      <alignment vertical="center"/>
    </xf>
    <xf numFmtId="38" fontId="5" fillId="0" borderId="2" xfId="3" applyFont="1" applyFill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8" fontId="7" fillId="0" borderId="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38" fontId="14" fillId="0" borderId="0" xfId="3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4" fillId="0" borderId="0" xfId="0" applyFont="1">
      <alignment vertical="center"/>
    </xf>
    <xf numFmtId="176" fontId="5" fillId="2" borderId="1" xfId="1" applyNumberFormat="1" applyFont="1" applyFill="1" applyBorder="1">
      <alignment vertical="center"/>
    </xf>
    <xf numFmtId="0" fontId="5" fillId="2" borderId="0" xfId="0" applyFont="1" applyFill="1">
      <alignment vertical="center"/>
    </xf>
    <xf numFmtId="176" fontId="5" fillId="3" borderId="1" xfId="1" applyNumberFormat="1" applyFont="1" applyFill="1" applyBorder="1">
      <alignment vertical="center"/>
    </xf>
    <xf numFmtId="176" fontId="5" fillId="4" borderId="1" xfId="1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4">
    <cellStyle name="パーセント" xfId="1" builtinId="5"/>
    <cellStyle name="桁区切り" xfId="3" builtinId="6"/>
    <cellStyle name="標準" xfId="0" builtinId="0"/>
    <cellStyle name="標準 2 2" xfId="2" xr:uid="{34ED11DF-92C2-4532-A4C2-0AD974FDE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4535-5099-451D-A34D-9A5F24C094A9}">
  <dimension ref="A1:AJ153"/>
  <sheetViews>
    <sheetView tabSelected="1" view="pageBreakPreview" zoomScale="80" zoomScaleNormal="7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8" customHeight="1" x14ac:dyDescent="0.45"/>
  <cols>
    <col min="1" max="1" width="15.5" style="13" bestFit="1" customWidth="1"/>
    <col min="2" max="4" width="13.19921875" style="8" customWidth="1"/>
    <col min="5" max="6" width="13.19921875" style="8" hidden="1" customWidth="1"/>
    <col min="7" max="7" width="15.19921875" style="8" customWidth="1"/>
    <col min="8" max="8" width="13.19921875" style="8" customWidth="1"/>
    <col min="9" max="9" width="12.59765625" style="8" customWidth="1"/>
    <col min="10" max="10" width="14.19921875" style="8" hidden="1" customWidth="1"/>
    <col min="11" max="11" width="14.3984375" style="9" hidden="1" customWidth="1"/>
    <col min="12" max="12" width="15.09765625" style="8" customWidth="1"/>
    <col min="13" max="13" width="12.19921875" style="8" customWidth="1"/>
    <col min="14" max="14" width="13.69921875" style="8" customWidth="1"/>
    <col min="15" max="31" width="13.69921875" style="8" hidden="1" customWidth="1"/>
    <col min="32" max="36" width="14.09765625" style="8" customWidth="1"/>
    <col min="37" max="16384" width="9" style="8"/>
  </cols>
  <sheetData>
    <row r="1" spans="1:35" ht="21" x14ac:dyDescent="0.45">
      <c r="A1" s="7" t="s">
        <v>83</v>
      </c>
      <c r="AF1" s="37" t="s">
        <v>101</v>
      </c>
      <c r="AG1" s="37"/>
      <c r="AH1" s="37"/>
      <c r="AI1" s="37"/>
    </row>
    <row r="2" spans="1:35" ht="21" x14ac:dyDescent="0.45">
      <c r="A2" s="7"/>
    </row>
    <row r="3" spans="1:35" ht="18" customHeight="1" x14ac:dyDescent="0.45">
      <c r="A3" s="42" t="s">
        <v>0</v>
      </c>
      <c r="B3" s="41" t="s">
        <v>41</v>
      </c>
      <c r="C3" s="41"/>
      <c r="D3" s="41"/>
      <c r="E3" s="41"/>
      <c r="F3" s="41"/>
      <c r="G3" s="41" t="s">
        <v>42</v>
      </c>
      <c r="H3" s="41"/>
      <c r="I3" s="41"/>
      <c r="J3" s="41"/>
      <c r="K3" s="41"/>
      <c r="L3" s="41" t="s">
        <v>51</v>
      </c>
      <c r="M3" s="41"/>
      <c r="N3" s="41"/>
      <c r="O3" s="41"/>
      <c r="P3" s="41"/>
      <c r="Q3" s="41" t="s">
        <v>53</v>
      </c>
      <c r="R3" s="41"/>
      <c r="S3" s="41"/>
      <c r="T3" s="41"/>
      <c r="U3" s="41"/>
      <c r="V3" s="41" t="s">
        <v>55</v>
      </c>
      <c r="W3" s="41"/>
      <c r="X3" s="41"/>
      <c r="Y3" s="41"/>
      <c r="Z3" s="41"/>
      <c r="AA3" s="41" t="s">
        <v>30</v>
      </c>
      <c r="AB3" s="41"/>
      <c r="AC3" s="41"/>
      <c r="AD3" s="41"/>
      <c r="AE3" s="41"/>
    </row>
    <row r="4" spans="1:35" s="13" customFormat="1" ht="18" customHeight="1" x14ac:dyDescent="0.45">
      <c r="A4" s="42"/>
      <c r="B4" s="10" t="s">
        <v>84</v>
      </c>
      <c r="C4" s="10" t="s">
        <v>85</v>
      </c>
      <c r="D4" s="10" t="s">
        <v>25</v>
      </c>
      <c r="E4" s="11" t="s">
        <v>44</v>
      </c>
      <c r="F4" s="10" t="s">
        <v>36</v>
      </c>
      <c r="G4" s="10" t="s">
        <v>84</v>
      </c>
      <c r="H4" s="10" t="s">
        <v>85</v>
      </c>
      <c r="I4" s="10" t="s">
        <v>25</v>
      </c>
      <c r="J4" s="11" t="s">
        <v>44</v>
      </c>
      <c r="K4" s="10" t="s">
        <v>36</v>
      </c>
      <c r="L4" s="10" t="s">
        <v>84</v>
      </c>
      <c r="M4" s="10" t="s">
        <v>85</v>
      </c>
      <c r="N4" s="10" t="s">
        <v>25</v>
      </c>
      <c r="O4" s="11" t="s">
        <v>44</v>
      </c>
      <c r="P4" s="10" t="s">
        <v>36</v>
      </c>
      <c r="Q4" s="10" t="s">
        <v>84</v>
      </c>
      <c r="R4" s="10" t="s">
        <v>85</v>
      </c>
      <c r="S4" s="10" t="s">
        <v>25</v>
      </c>
      <c r="T4" s="11" t="s">
        <v>44</v>
      </c>
      <c r="U4" s="10" t="s">
        <v>36</v>
      </c>
      <c r="V4" s="10" t="s">
        <v>84</v>
      </c>
      <c r="W4" s="10" t="s">
        <v>85</v>
      </c>
      <c r="X4" s="10" t="s">
        <v>25</v>
      </c>
      <c r="Y4" s="11" t="s">
        <v>44</v>
      </c>
      <c r="Z4" s="10" t="s">
        <v>36</v>
      </c>
      <c r="AA4" s="10" t="s">
        <v>84</v>
      </c>
      <c r="AB4" s="10" t="s">
        <v>85</v>
      </c>
      <c r="AC4" s="10" t="s">
        <v>25</v>
      </c>
      <c r="AD4" s="11" t="s">
        <v>44</v>
      </c>
      <c r="AE4" s="10" t="s">
        <v>36</v>
      </c>
    </row>
    <row r="5" spans="1:35" ht="18" customHeight="1" x14ac:dyDescent="0.45">
      <c r="A5" s="14" t="s">
        <v>1</v>
      </c>
      <c r="B5" s="6">
        <v>3781200</v>
      </c>
      <c r="C5" s="36">
        <f>B5/E5</f>
        <v>1.4064463239051983</v>
      </c>
      <c r="D5" s="36">
        <f>B5/F5</f>
        <v>1.4059960458685201</v>
      </c>
      <c r="E5" s="6">
        <v>2688478</v>
      </c>
      <c r="F5" s="6">
        <v>2689339</v>
      </c>
      <c r="G5" s="15">
        <v>3258100</v>
      </c>
      <c r="H5" s="1">
        <f>G5/J5</f>
        <v>1.1685216108892256</v>
      </c>
      <c r="I5" s="36">
        <f>G5/K5</f>
        <v>1.2510357782179009</v>
      </c>
      <c r="J5" s="16">
        <v>2788224</v>
      </c>
      <c r="K5" s="16">
        <v>2604322</v>
      </c>
      <c r="L5" s="15">
        <v>3497600</v>
      </c>
      <c r="M5" s="1">
        <f>L5/O5</f>
        <v>1.1349281470682051</v>
      </c>
      <c r="N5" s="36">
        <f>L5/P5</f>
        <v>1.26718393586403</v>
      </c>
      <c r="O5" s="16">
        <v>3081781</v>
      </c>
      <c r="P5" s="16">
        <v>2760136</v>
      </c>
      <c r="Q5" s="6"/>
      <c r="R5" s="1" t="e">
        <f t="shared" ref="R5:R29" si="0">Q5/T5</f>
        <v>#DIV/0!</v>
      </c>
      <c r="S5" s="1">
        <f t="shared" ref="S5:S29" si="1">Q5/U5</f>
        <v>0</v>
      </c>
      <c r="T5" s="6"/>
      <c r="U5" s="6">
        <v>2926685</v>
      </c>
      <c r="V5" s="6"/>
      <c r="W5" s="1" t="e">
        <f>V5/Y5</f>
        <v>#DIV/0!</v>
      </c>
      <c r="X5" s="1">
        <f>V5/Z5</f>
        <v>0</v>
      </c>
      <c r="Y5" s="6"/>
      <c r="Z5" s="6">
        <v>2773091</v>
      </c>
      <c r="AA5" s="6"/>
      <c r="AB5" s="1" t="e">
        <f>AA5/AD5</f>
        <v>#DIV/0!</v>
      </c>
      <c r="AC5" s="1">
        <f>AA5/AE5</f>
        <v>0</v>
      </c>
      <c r="AD5" s="6"/>
      <c r="AE5" s="6">
        <v>2880041</v>
      </c>
    </row>
    <row r="6" spans="1:35" ht="18" customHeight="1" x14ac:dyDescent="0.45">
      <c r="A6" s="14" t="s">
        <v>2</v>
      </c>
      <c r="B6" s="6">
        <v>967100</v>
      </c>
      <c r="C6" s="1">
        <f t="shared" ref="C6:C28" si="2">B6/E6</f>
        <v>1.1284200602306313</v>
      </c>
      <c r="D6" s="36">
        <f t="shared" ref="D6:D28" si="3">B6/F6</f>
        <v>1.2408533416818175</v>
      </c>
      <c r="E6" s="6">
        <v>857039</v>
      </c>
      <c r="F6" s="6">
        <v>779383</v>
      </c>
      <c r="G6" s="15">
        <v>847300</v>
      </c>
      <c r="H6" s="1">
        <f t="shared" ref="H6:H28" si="4">G6/J6</f>
        <v>1.035107908747291</v>
      </c>
      <c r="I6" s="1">
        <f t="shared" ref="I6:I28" si="5">G6/K6</f>
        <v>1.1837039189498801</v>
      </c>
      <c r="J6" s="16">
        <v>818562</v>
      </c>
      <c r="K6" s="16">
        <v>715804</v>
      </c>
      <c r="L6" s="15">
        <v>691700</v>
      </c>
      <c r="M6" s="1">
        <f t="shared" ref="M6:M28" si="6">L6/O6</f>
        <v>1.0431276032948174</v>
      </c>
      <c r="N6" s="1">
        <f t="shared" ref="N6:N28" si="7">L6/P6</f>
        <v>1.1812099332975856</v>
      </c>
      <c r="O6" s="16">
        <v>663102</v>
      </c>
      <c r="P6" s="16">
        <v>585586</v>
      </c>
      <c r="Q6" s="6"/>
      <c r="R6" s="1" t="e">
        <f t="shared" si="0"/>
        <v>#DIV/0!</v>
      </c>
      <c r="S6" s="1">
        <f t="shared" si="1"/>
        <v>0</v>
      </c>
      <c r="T6" s="6"/>
      <c r="U6" s="6">
        <v>566624</v>
      </c>
      <c r="V6" s="6"/>
      <c r="W6" s="1" t="e">
        <f t="shared" ref="W6:W28" si="8">V6/Y6</f>
        <v>#DIV/0!</v>
      </c>
      <c r="X6" s="1">
        <f t="shared" ref="X6:X8" si="9">V6/Z6</f>
        <v>0</v>
      </c>
      <c r="Y6" s="6"/>
      <c r="Z6" s="6">
        <v>603394</v>
      </c>
      <c r="AA6" s="6"/>
      <c r="AB6" s="1" t="e">
        <f t="shared" ref="AB6:AB28" si="10">AA6/AD6</f>
        <v>#DIV/0!</v>
      </c>
      <c r="AC6" s="1">
        <f t="shared" ref="AC6:AC8" si="11">AA6/AE6</f>
        <v>0</v>
      </c>
      <c r="AD6" s="6"/>
      <c r="AE6" s="6">
        <v>611867</v>
      </c>
    </row>
    <row r="7" spans="1:35" ht="18" customHeight="1" x14ac:dyDescent="0.45">
      <c r="A7" s="14" t="s">
        <v>3</v>
      </c>
      <c r="B7" s="6">
        <v>980300</v>
      </c>
      <c r="C7" s="36">
        <f t="shared" si="2"/>
        <v>2.3559920016919498</v>
      </c>
      <c r="D7" s="36">
        <f t="shared" si="3"/>
        <v>1.2994070949774728</v>
      </c>
      <c r="E7" s="6">
        <v>416088</v>
      </c>
      <c r="F7" s="6">
        <v>754421</v>
      </c>
      <c r="G7" s="15">
        <v>722700</v>
      </c>
      <c r="H7" s="36">
        <f t="shared" si="4"/>
        <v>1.572923173356723</v>
      </c>
      <c r="I7" s="38">
        <f t="shared" si="5"/>
        <v>0.99873275503477665</v>
      </c>
      <c r="J7" s="16">
        <v>459463</v>
      </c>
      <c r="K7" s="16">
        <v>723617</v>
      </c>
      <c r="L7" s="15">
        <v>661700</v>
      </c>
      <c r="M7" s="36">
        <f t="shared" si="6"/>
        <v>1.4622396552676649</v>
      </c>
      <c r="N7" s="39">
        <f t="shared" si="7"/>
        <v>0.95721119837287116</v>
      </c>
      <c r="O7" s="16">
        <v>452525</v>
      </c>
      <c r="P7" s="16">
        <v>691279</v>
      </c>
      <c r="Q7" s="6"/>
      <c r="R7" s="1" t="e">
        <f t="shared" si="0"/>
        <v>#DIV/0!</v>
      </c>
      <c r="S7" s="1">
        <f t="shared" si="1"/>
        <v>0</v>
      </c>
      <c r="T7" s="6"/>
      <c r="U7" s="6">
        <v>726132</v>
      </c>
      <c r="V7" s="6"/>
      <c r="W7" s="1" t="e">
        <f t="shared" si="8"/>
        <v>#DIV/0!</v>
      </c>
      <c r="X7" s="1">
        <f t="shared" si="9"/>
        <v>0</v>
      </c>
      <c r="Y7" s="6"/>
      <c r="Z7" s="6">
        <v>756365</v>
      </c>
      <c r="AA7" s="6"/>
      <c r="AB7" s="1" t="e">
        <f t="shared" si="10"/>
        <v>#DIV/0!</v>
      </c>
      <c r="AC7" s="1">
        <f t="shared" si="11"/>
        <v>0</v>
      </c>
      <c r="AD7" s="6"/>
      <c r="AE7" s="6">
        <v>880651</v>
      </c>
    </row>
    <row r="8" spans="1:35" ht="18" customHeight="1" x14ac:dyDescent="0.45">
      <c r="A8" s="14" t="s">
        <v>4</v>
      </c>
      <c r="B8" s="6">
        <v>593400</v>
      </c>
      <c r="C8" s="36">
        <f t="shared" si="2"/>
        <v>1.2053919656786272</v>
      </c>
      <c r="D8" s="36">
        <f t="shared" si="3"/>
        <v>1.5313627425173808</v>
      </c>
      <c r="E8" s="6">
        <v>492288</v>
      </c>
      <c r="F8" s="6">
        <v>387498</v>
      </c>
      <c r="G8" s="15">
        <v>507300</v>
      </c>
      <c r="H8" s="1">
        <f t="shared" si="4"/>
        <v>1.0100808980620704</v>
      </c>
      <c r="I8" s="36">
        <f t="shared" si="5"/>
        <v>1.2687924087547426</v>
      </c>
      <c r="J8" s="16">
        <v>502237</v>
      </c>
      <c r="K8" s="16">
        <v>399829</v>
      </c>
      <c r="L8" s="15">
        <v>522900</v>
      </c>
      <c r="M8" s="1">
        <f t="shared" si="6"/>
        <v>1.0793594438274841</v>
      </c>
      <c r="N8" s="36">
        <f t="shared" si="7"/>
        <v>1.2993467235539828</v>
      </c>
      <c r="O8" s="16">
        <v>484454</v>
      </c>
      <c r="P8" s="16">
        <v>402433</v>
      </c>
      <c r="Q8" s="6"/>
      <c r="R8" s="1" t="e">
        <f t="shared" si="0"/>
        <v>#DIV/0!</v>
      </c>
      <c r="S8" s="1">
        <f t="shared" si="1"/>
        <v>0</v>
      </c>
      <c r="T8" s="6"/>
      <c r="U8" s="6">
        <v>403467</v>
      </c>
      <c r="V8" s="6"/>
      <c r="W8" s="1" t="e">
        <f t="shared" si="8"/>
        <v>#DIV/0!</v>
      </c>
      <c r="X8" s="1">
        <f t="shared" si="9"/>
        <v>0</v>
      </c>
      <c r="Y8" s="6"/>
      <c r="Z8" s="6">
        <v>426537</v>
      </c>
      <c r="AA8" s="6"/>
      <c r="AB8" s="1" t="e">
        <f t="shared" si="10"/>
        <v>#DIV/0!</v>
      </c>
      <c r="AC8" s="1">
        <f t="shared" si="11"/>
        <v>0</v>
      </c>
      <c r="AD8" s="6"/>
      <c r="AE8" s="6">
        <v>461085</v>
      </c>
    </row>
    <row r="9" spans="1:35" ht="18" customHeight="1" x14ac:dyDescent="0.45">
      <c r="A9" s="14" t="s">
        <v>5</v>
      </c>
      <c r="B9" s="6">
        <v>243700</v>
      </c>
      <c r="C9" s="36">
        <f t="shared" si="2"/>
        <v>1.3081052066559313</v>
      </c>
      <c r="D9" s="36">
        <f t="shared" si="3"/>
        <v>1.5794726881497421</v>
      </c>
      <c r="E9" s="6">
        <v>186300</v>
      </c>
      <c r="F9" s="6">
        <v>154292</v>
      </c>
      <c r="G9" s="15">
        <v>195500</v>
      </c>
      <c r="H9" s="38">
        <f t="shared" si="4"/>
        <v>0.94956383206077211</v>
      </c>
      <c r="I9" s="1">
        <f t="shared" si="5"/>
        <v>1.0902054382012447</v>
      </c>
      <c r="J9" s="16">
        <v>205884</v>
      </c>
      <c r="K9" s="16">
        <v>179324</v>
      </c>
      <c r="L9" s="15">
        <v>208400</v>
      </c>
      <c r="M9" s="39">
        <f t="shared" si="6"/>
        <v>0.90071010878538116</v>
      </c>
      <c r="N9" s="36">
        <f>L9/P9</f>
        <v>1.2156565361955316</v>
      </c>
      <c r="O9" s="16">
        <v>231373</v>
      </c>
      <c r="P9" s="16">
        <v>171430</v>
      </c>
      <c r="Q9" s="6"/>
      <c r="R9" s="1" t="e">
        <f t="shared" si="0"/>
        <v>#DIV/0!</v>
      </c>
      <c r="S9" s="1">
        <f t="shared" si="1"/>
        <v>0</v>
      </c>
      <c r="T9" s="6"/>
      <c r="U9" s="6">
        <v>194806</v>
      </c>
      <c r="V9" s="6"/>
      <c r="W9" s="1" t="e">
        <f t="shared" si="8"/>
        <v>#DIV/0!</v>
      </c>
      <c r="X9" s="1">
        <f>V9/Z9</f>
        <v>0</v>
      </c>
      <c r="Y9" s="6"/>
      <c r="Z9" s="6">
        <v>189007</v>
      </c>
      <c r="AA9" s="6"/>
      <c r="AB9" s="1" t="e">
        <f t="shared" si="10"/>
        <v>#DIV/0!</v>
      </c>
      <c r="AC9" s="1">
        <f>AA9/AE9</f>
        <v>0</v>
      </c>
      <c r="AD9" s="6"/>
      <c r="AE9" s="6">
        <v>209030</v>
      </c>
    </row>
    <row r="10" spans="1:35" ht="18" customHeight="1" x14ac:dyDescent="0.45">
      <c r="A10" s="14" t="s">
        <v>6</v>
      </c>
      <c r="B10" s="6">
        <v>96800</v>
      </c>
      <c r="C10" s="1">
        <f t="shared" si="2"/>
        <v>1.0686095931997572</v>
      </c>
      <c r="D10" s="1">
        <f t="shared" si="3"/>
        <v>1.044803505704325</v>
      </c>
      <c r="E10" s="6">
        <v>90585</v>
      </c>
      <c r="F10" s="6">
        <v>92649</v>
      </c>
      <c r="G10" s="15">
        <v>116800</v>
      </c>
      <c r="H10" s="1">
        <f t="shared" si="4"/>
        <v>1.151385507132084</v>
      </c>
      <c r="I10" s="1">
        <f t="shared" si="5"/>
        <v>1.083035838471881</v>
      </c>
      <c r="J10" s="16">
        <v>101443</v>
      </c>
      <c r="K10" s="16">
        <v>107845</v>
      </c>
      <c r="L10" s="15">
        <v>148200</v>
      </c>
      <c r="M10" s="1">
        <f t="shared" si="6"/>
        <v>1.1248662228935324</v>
      </c>
      <c r="N10" s="1">
        <f t="shared" si="7"/>
        <v>1.005134187448709</v>
      </c>
      <c r="O10" s="16">
        <v>131749</v>
      </c>
      <c r="P10" s="16">
        <v>147443</v>
      </c>
      <c r="Q10" s="6"/>
      <c r="R10" s="1" t="e">
        <f t="shared" si="0"/>
        <v>#DIV/0!</v>
      </c>
      <c r="S10" s="1">
        <f t="shared" si="1"/>
        <v>0</v>
      </c>
      <c r="T10" s="6"/>
      <c r="U10" s="6">
        <v>164817</v>
      </c>
      <c r="V10" s="6"/>
      <c r="W10" s="1" t="e">
        <f t="shared" si="8"/>
        <v>#DIV/0!</v>
      </c>
      <c r="X10" s="1">
        <f t="shared" ref="X10:X28" si="12">V10/Z10</f>
        <v>0</v>
      </c>
      <c r="Y10" s="6"/>
      <c r="Z10" s="6">
        <v>107857</v>
      </c>
      <c r="AA10" s="6"/>
      <c r="AB10" s="1" t="e">
        <f t="shared" si="10"/>
        <v>#DIV/0!</v>
      </c>
      <c r="AC10" s="1">
        <f t="shared" ref="AC10:AC28" si="13">AA10/AE10</f>
        <v>0</v>
      </c>
      <c r="AD10" s="6"/>
      <c r="AE10" s="6">
        <v>62984</v>
      </c>
    </row>
    <row r="11" spans="1:35" ht="18" customHeight="1" x14ac:dyDescent="0.45">
      <c r="A11" s="14" t="s">
        <v>7</v>
      </c>
      <c r="B11" s="6">
        <v>45700</v>
      </c>
      <c r="C11" s="1">
        <f t="shared" si="2"/>
        <v>1.338605741066198</v>
      </c>
      <c r="D11" s="1">
        <f t="shared" si="3"/>
        <v>2.0153466219791851</v>
      </c>
      <c r="E11" s="6">
        <v>34140</v>
      </c>
      <c r="F11" s="6">
        <v>22676</v>
      </c>
      <c r="G11" s="15">
        <v>42300</v>
      </c>
      <c r="H11" s="1">
        <f t="shared" si="4"/>
        <v>1.1458756603006908</v>
      </c>
      <c r="I11" s="1">
        <f t="shared" si="5"/>
        <v>1.6205654739100452</v>
      </c>
      <c r="J11" s="16">
        <v>36915</v>
      </c>
      <c r="K11" s="16">
        <v>26102</v>
      </c>
      <c r="L11" s="15">
        <v>65300</v>
      </c>
      <c r="M11" s="1">
        <f t="shared" si="6"/>
        <v>1.0696676331351254</v>
      </c>
      <c r="N11" s="1">
        <f t="shared" si="7"/>
        <v>1.4947238308879072</v>
      </c>
      <c r="O11" s="16">
        <v>61047</v>
      </c>
      <c r="P11" s="16">
        <v>43687</v>
      </c>
      <c r="Q11" s="6"/>
      <c r="R11" s="1" t="e">
        <f t="shared" si="0"/>
        <v>#DIV/0!</v>
      </c>
      <c r="S11" s="1">
        <f t="shared" si="1"/>
        <v>0</v>
      </c>
      <c r="T11" s="6"/>
      <c r="U11" s="6">
        <v>36704</v>
      </c>
      <c r="V11" s="6"/>
      <c r="W11" s="1" t="e">
        <f t="shared" si="8"/>
        <v>#DIV/0!</v>
      </c>
      <c r="X11" s="1">
        <f t="shared" si="12"/>
        <v>0</v>
      </c>
      <c r="Y11" s="6"/>
      <c r="Z11" s="6">
        <v>37650</v>
      </c>
      <c r="AA11" s="6"/>
      <c r="AB11" s="1" t="e">
        <f t="shared" si="10"/>
        <v>#DIV/0!</v>
      </c>
      <c r="AC11" s="1">
        <f t="shared" si="13"/>
        <v>0</v>
      </c>
      <c r="AD11" s="6"/>
      <c r="AE11" s="6">
        <v>47264</v>
      </c>
    </row>
    <row r="12" spans="1:35" ht="18" customHeight="1" x14ac:dyDescent="0.45">
      <c r="A12" s="14" t="s">
        <v>8</v>
      </c>
      <c r="B12" s="6">
        <v>75000</v>
      </c>
      <c r="C12" s="1">
        <f t="shared" si="2"/>
        <v>2.3379781165248295</v>
      </c>
      <c r="D12" s="1">
        <f t="shared" si="3"/>
        <v>2.3886111022644032</v>
      </c>
      <c r="E12" s="6">
        <v>32079</v>
      </c>
      <c r="F12" s="6">
        <v>31399</v>
      </c>
      <c r="G12" s="15">
        <v>64900</v>
      </c>
      <c r="H12" s="1">
        <f t="shared" si="4"/>
        <v>1.0784672139320017</v>
      </c>
      <c r="I12" s="1">
        <f t="shared" si="5"/>
        <v>1.7703218767048554</v>
      </c>
      <c r="J12" s="16">
        <v>60178</v>
      </c>
      <c r="K12" s="16">
        <v>36660</v>
      </c>
      <c r="L12" s="15">
        <v>53100</v>
      </c>
      <c r="M12" s="1">
        <f t="shared" si="6"/>
        <v>1.2657020952017735</v>
      </c>
      <c r="N12" s="1">
        <f t="shared" si="7"/>
        <v>1.0490961177516547</v>
      </c>
      <c r="O12" s="16">
        <v>41953</v>
      </c>
      <c r="P12" s="16">
        <v>50615</v>
      </c>
      <c r="Q12" s="6"/>
      <c r="R12" s="1" t="e">
        <f t="shared" si="0"/>
        <v>#DIV/0!</v>
      </c>
      <c r="S12" s="1">
        <f t="shared" si="1"/>
        <v>0</v>
      </c>
      <c r="T12" s="6"/>
      <c r="U12" s="6">
        <v>46092</v>
      </c>
      <c r="V12" s="6"/>
      <c r="W12" s="1" t="e">
        <f t="shared" si="8"/>
        <v>#DIV/0!</v>
      </c>
      <c r="X12" s="1">
        <f t="shared" si="12"/>
        <v>0</v>
      </c>
      <c r="Y12" s="6"/>
      <c r="Z12" s="6">
        <v>42629</v>
      </c>
      <c r="AA12" s="6"/>
      <c r="AB12" s="1" t="e">
        <f t="shared" si="10"/>
        <v>#DIV/0!</v>
      </c>
      <c r="AC12" s="1">
        <f t="shared" si="13"/>
        <v>0</v>
      </c>
      <c r="AD12" s="6"/>
      <c r="AE12" s="6">
        <v>30534</v>
      </c>
    </row>
    <row r="13" spans="1:35" ht="18" customHeight="1" x14ac:dyDescent="0.45">
      <c r="A13" s="14" t="s">
        <v>9</v>
      </c>
      <c r="B13" s="6">
        <v>63200</v>
      </c>
      <c r="C13" s="1">
        <f t="shared" si="2"/>
        <v>1.5307481773923994</v>
      </c>
      <c r="D13" s="1">
        <f t="shared" si="3"/>
        <v>1.9459925485728362</v>
      </c>
      <c r="E13" s="6">
        <v>41287</v>
      </c>
      <c r="F13" s="6">
        <v>32477</v>
      </c>
      <c r="G13" s="15">
        <v>47000</v>
      </c>
      <c r="H13" s="1">
        <f t="shared" si="4"/>
        <v>1.2288866809601005</v>
      </c>
      <c r="I13" s="1">
        <f t="shared" si="5"/>
        <v>1.9088619933392901</v>
      </c>
      <c r="J13" s="16">
        <v>38246</v>
      </c>
      <c r="K13" s="16">
        <v>24622</v>
      </c>
      <c r="L13" s="15">
        <v>60600</v>
      </c>
      <c r="M13" s="1">
        <f t="shared" si="6"/>
        <v>1.6182439649647511</v>
      </c>
      <c r="N13" s="1">
        <f t="shared" si="7"/>
        <v>1.529955313186397</v>
      </c>
      <c r="O13" s="16">
        <v>37448</v>
      </c>
      <c r="P13" s="16">
        <v>39609</v>
      </c>
      <c r="Q13" s="6"/>
      <c r="R13" s="1" t="e">
        <f t="shared" si="0"/>
        <v>#DIV/0!</v>
      </c>
      <c r="S13" s="1">
        <f t="shared" si="1"/>
        <v>0</v>
      </c>
      <c r="T13" s="6"/>
      <c r="U13" s="6">
        <v>39768</v>
      </c>
      <c r="V13" s="6"/>
      <c r="W13" s="1" t="e">
        <f t="shared" si="8"/>
        <v>#DIV/0!</v>
      </c>
      <c r="X13" s="1">
        <f t="shared" si="12"/>
        <v>0</v>
      </c>
      <c r="Y13" s="6"/>
      <c r="Z13" s="6">
        <v>30107</v>
      </c>
      <c r="AA13" s="6"/>
      <c r="AB13" s="1" t="e">
        <f t="shared" si="10"/>
        <v>#DIV/0!</v>
      </c>
      <c r="AC13" s="1">
        <f t="shared" si="13"/>
        <v>0</v>
      </c>
      <c r="AD13" s="6"/>
      <c r="AE13" s="6">
        <v>49290</v>
      </c>
    </row>
    <row r="14" spans="1:35" ht="18" customHeight="1" x14ac:dyDescent="0.45">
      <c r="A14" s="14" t="s">
        <v>10</v>
      </c>
      <c r="B14" s="6">
        <v>72200</v>
      </c>
      <c r="C14" s="1">
        <f t="shared" si="2"/>
        <v>1.2716640834155277</v>
      </c>
      <c r="D14" s="1">
        <f t="shared" si="3"/>
        <v>2.0062800455720122</v>
      </c>
      <c r="E14" s="6">
        <v>56776</v>
      </c>
      <c r="F14" s="6">
        <v>35987</v>
      </c>
      <c r="G14" s="15">
        <v>66700</v>
      </c>
      <c r="H14" s="1">
        <f t="shared" si="4"/>
        <v>1.022739469770152</v>
      </c>
      <c r="I14" s="1">
        <f t="shared" si="5"/>
        <v>1.8965027011657662</v>
      </c>
      <c r="J14" s="16">
        <v>65217</v>
      </c>
      <c r="K14" s="16">
        <v>35170</v>
      </c>
      <c r="L14" s="15">
        <v>72300</v>
      </c>
      <c r="M14" s="1">
        <f t="shared" si="6"/>
        <v>0.91726824069727608</v>
      </c>
      <c r="N14" s="1">
        <f t="shared" si="7"/>
        <v>1.4976075563933136</v>
      </c>
      <c r="O14" s="16">
        <v>78821</v>
      </c>
      <c r="P14" s="16">
        <v>48277</v>
      </c>
      <c r="Q14" s="6"/>
      <c r="R14" s="1" t="e">
        <f t="shared" si="0"/>
        <v>#DIV/0!</v>
      </c>
      <c r="S14" s="1">
        <f t="shared" si="1"/>
        <v>0</v>
      </c>
      <c r="T14" s="6"/>
      <c r="U14" s="6">
        <v>69266</v>
      </c>
      <c r="V14" s="6"/>
      <c r="W14" s="1" t="e">
        <f t="shared" si="8"/>
        <v>#DIV/0!</v>
      </c>
      <c r="X14" s="1">
        <f t="shared" si="12"/>
        <v>0</v>
      </c>
      <c r="Y14" s="6"/>
      <c r="Z14" s="6">
        <v>59578</v>
      </c>
      <c r="AA14" s="6"/>
      <c r="AB14" s="1" t="e">
        <f t="shared" si="10"/>
        <v>#DIV/0!</v>
      </c>
      <c r="AC14" s="1">
        <f t="shared" si="13"/>
        <v>0</v>
      </c>
      <c r="AD14" s="6"/>
      <c r="AE14" s="6">
        <v>46842</v>
      </c>
    </row>
    <row r="15" spans="1:35" ht="18" customHeight="1" x14ac:dyDescent="0.45">
      <c r="A15" s="14" t="s">
        <v>11</v>
      </c>
      <c r="B15" s="6">
        <v>50400</v>
      </c>
      <c r="C15" s="1">
        <f t="shared" si="2"/>
        <v>1.1299941706649925</v>
      </c>
      <c r="D15" s="1">
        <f t="shared" si="3"/>
        <v>1.4247349823321556</v>
      </c>
      <c r="E15" s="6">
        <v>44602</v>
      </c>
      <c r="F15" s="6">
        <v>35375</v>
      </c>
      <c r="G15" s="15">
        <v>73700</v>
      </c>
      <c r="H15" s="1">
        <f t="shared" si="4"/>
        <v>1.2246390056662402</v>
      </c>
      <c r="I15" s="1">
        <f t="shared" si="5"/>
        <v>1.8716509637605709</v>
      </c>
      <c r="J15" s="16">
        <v>60181</v>
      </c>
      <c r="K15" s="16">
        <v>39377</v>
      </c>
      <c r="L15" s="15">
        <v>64100</v>
      </c>
      <c r="M15" s="1">
        <f t="shared" si="6"/>
        <v>0.94998147462022975</v>
      </c>
      <c r="N15" s="1">
        <f t="shared" si="7"/>
        <v>1.3387356153797958</v>
      </c>
      <c r="O15" s="16">
        <v>67475</v>
      </c>
      <c r="P15" s="16">
        <v>47881</v>
      </c>
      <c r="Q15" s="6"/>
      <c r="R15" s="1" t="e">
        <f t="shared" si="0"/>
        <v>#DIV/0!</v>
      </c>
      <c r="S15" s="1">
        <f t="shared" si="1"/>
        <v>0</v>
      </c>
      <c r="T15" s="6"/>
      <c r="U15" s="6">
        <v>55295</v>
      </c>
      <c r="V15" s="6"/>
      <c r="W15" s="1" t="e">
        <f t="shared" si="8"/>
        <v>#DIV/0!</v>
      </c>
      <c r="X15" s="1">
        <f t="shared" si="12"/>
        <v>0</v>
      </c>
      <c r="Y15" s="6"/>
      <c r="Z15" s="6">
        <v>39900</v>
      </c>
      <c r="AA15" s="6"/>
      <c r="AB15" s="1" t="e">
        <f t="shared" si="10"/>
        <v>#DIV/0!</v>
      </c>
      <c r="AC15" s="1">
        <f t="shared" si="13"/>
        <v>0</v>
      </c>
      <c r="AD15" s="6"/>
      <c r="AE15" s="6">
        <v>35419</v>
      </c>
    </row>
    <row r="16" spans="1:35" ht="18" customHeight="1" x14ac:dyDescent="0.45">
      <c r="A16" s="14" t="s">
        <v>12</v>
      </c>
      <c r="B16" s="6">
        <v>16200</v>
      </c>
      <c r="C16" s="1">
        <f t="shared" si="2"/>
        <v>1.2848984771573604</v>
      </c>
      <c r="D16" s="1">
        <f t="shared" si="3"/>
        <v>1.2993262752646775</v>
      </c>
      <c r="E16" s="6">
        <v>12608</v>
      </c>
      <c r="F16" s="6">
        <v>12468</v>
      </c>
      <c r="G16" s="15">
        <v>12900</v>
      </c>
      <c r="H16" s="1">
        <f t="shared" si="4"/>
        <v>1.2945308580030106</v>
      </c>
      <c r="I16" s="1">
        <f t="shared" si="5"/>
        <v>1.4221144306030207</v>
      </c>
      <c r="J16" s="16">
        <v>9965</v>
      </c>
      <c r="K16" s="16">
        <v>9071</v>
      </c>
      <c r="L16" s="15">
        <v>33000</v>
      </c>
      <c r="M16" s="1">
        <f t="shared" si="6"/>
        <v>1.2129677277071234</v>
      </c>
      <c r="N16" s="1">
        <f t="shared" si="7"/>
        <v>1.8589454709328526</v>
      </c>
      <c r="O16" s="16">
        <v>27206</v>
      </c>
      <c r="P16" s="16">
        <v>17752</v>
      </c>
      <c r="Q16" s="6"/>
      <c r="R16" s="1" t="e">
        <f t="shared" si="0"/>
        <v>#DIV/0!</v>
      </c>
      <c r="S16" s="1">
        <f t="shared" si="1"/>
        <v>0</v>
      </c>
      <c r="T16" s="6"/>
      <c r="U16" s="6">
        <v>18376</v>
      </c>
      <c r="V16" s="6"/>
      <c r="W16" s="1" t="e">
        <f t="shared" si="8"/>
        <v>#DIV/0!</v>
      </c>
      <c r="X16" s="1">
        <f t="shared" si="12"/>
        <v>0</v>
      </c>
      <c r="Y16" s="6"/>
      <c r="Z16" s="6">
        <v>19914</v>
      </c>
      <c r="AA16" s="6"/>
      <c r="AB16" s="1" t="e">
        <f t="shared" si="10"/>
        <v>#DIV/0!</v>
      </c>
      <c r="AC16" s="1">
        <f t="shared" si="13"/>
        <v>0</v>
      </c>
      <c r="AD16" s="6"/>
      <c r="AE16" s="6">
        <v>15359</v>
      </c>
    </row>
    <row r="17" spans="1:31" ht="18" customHeight="1" x14ac:dyDescent="0.45">
      <c r="A17" s="14" t="s">
        <v>13</v>
      </c>
      <c r="B17" s="6">
        <v>140200</v>
      </c>
      <c r="C17" s="36">
        <f t="shared" si="2"/>
        <v>1.3532296050345547</v>
      </c>
      <c r="D17" s="36">
        <f t="shared" si="3"/>
        <v>1.7295190160739178</v>
      </c>
      <c r="E17" s="6">
        <v>103604</v>
      </c>
      <c r="F17" s="6">
        <v>81063</v>
      </c>
      <c r="G17" s="15">
        <v>88800</v>
      </c>
      <c r="H17" s="1">
        <f t="shared" si="4"/>
        <v>1.3353182658907385</v>
      </c>
      <c r="I17" s="1">
        <f t="shared" si="5"/>
        <v>1.8632758403625833</v>
      </c>
      <c r="J17" s="16">
        <v>66501</v>
      </c>
      <c r="K17" s="16">
        <v>47658</v>
      </c>
      <c r="L17" s="15">
        <v>84800</v>
      </c>
      <c r="M17" s="1">
        <f t="shared" si="6"/>
        <v>1.0243896546308935</v>
      </c>
      <c r="N17" s="1">
        <f t="shared" si="7"/>
        <v>1.919637804187889</v>
      </c>
      <c r="O17" s="16">
        <v>82781</v>
      </c>
      <c r="P17" s="16">
        <v>44175</v>
      </c>
      <c r="Q17" s="6"/>
      <c r="R17" s="1" t="e">
        <f t="shared" si="0"/>
        <v>#DIV/0!</v>
      </c>
      <c r="S17" s="1">
        <f t="shared" si="1"/>
        <v>0</v>
      </c>
      <c r="T17" s="6"/>
      <c r="U17" s="6">
        <v>70504</v>
      </c>
      <c r="V17" s="6"/>
      <c r="W17" s="1" t="e">
        <f t="shared" si="8"/>
        <v>#DIV/0!</v>
      </c>
      <c r="X17" s="1">
        <f t="shared" si="12"/>
        <v>0</v>
      </c>
      <c r="Y17" s="6"/>
      <c r="Z17" s="6">
        <v>46223</v>
      </c>
      <c r="AA17" s="6"/>
      <c r="AB17" s="1" t="e">
        <f t="shared" si="10"/>
        <v>#DIV/0!</v>
      </c>
      <c r="AC17" s="1">
        <f t="shared" si="13"/>
        <v>0</v>
      </c>
      <c r="AD17" s="6"/>
      <c r="AE17" s="6">
        <v>37283</v>
      </c>
    </row>
    <row r="18" spans="1:31" ht="18" customHeight="1" x14ac:dyDescent="0.45">
      <c r="A18" s="14" t="s">
        <v>14</v>
      </c>
      <c r="B18" s="6">
        <v>182500</v>
      </c>
      <c r="C18" s="36">
        <f t="shared" si="2"/>
        <v>1.3840961662432216</v>
      </c>
      <c r="D18" s="36">
        <f t="shared" si="3"/>
        <v>1.7685650880406236</v>
      </c>
      <c r="E18" s="6">
        <v>131855</v>
      </c>
      <c r="F18" s="6">
        <v>103191</v>
      </c>
      <c r="G18" s="15">
        <v>191500</v>
      </c>
      <c r="H18" s="36">
        <f t="shared" si="4"/>
        <v>1.2876633113455578</v>
      </c>
      <c r="I18" s="36">
        <f t="shared" si="5"/>
        <v>2.0664947285500004</v>
      </c>
      <c r="J18" s="16">
        <v>148719</v>
      </c>
      <c r="K18" s="16">
        <v>92669</v>
      </c>
      <c r="L18" s="15">
        <v>342800</v>
      </c>
      <c r="M18" s="1">
        <f t="shared" si="6"/>
        <v>1.1817633370679996</v>
      </c>
      <c r="N18" s="36">
        <f t="shared" si="7"/>
        <v>1.9415056296866859</v>
      </c>
      <c r="O18" s="16">
        <v>290075</v>
      </c>
      <c r="P18" s="16">
        <v>176564</v>
      </c>
      <c r="Q18" s="6"/>
      <c r="R18" s="1" t="e">
        <f t="shared" si="0"/>
        <v>#DIV/0!</v>
      </c>
      <c r="S18" s="1">
        <f t="shared" si="1"/>
        <v>0</v>
      </c>
      <c r="T18" s="6"/>
      <c r="U18" s="6">
        <v>170247</v>
      </c>
      <c r="V18" s="6"/>
      <c r="W18" s="1" t="e">
        <f t="shared" si="8"/>
        <v>#DIV/0!</v>
      </c>
      <c r="X18" s="1">
        <f t="shared" si="12"/>
        <v>0</v>
      </c>
      <c r="Y18" s="6"/>
      <c r="Z18" s="6">
        <v>156962</v>
      </c>
      <c r="AA18" s="6"/>
      <c r="AB18" s="1" t="e">
        <f t="shared" si="10"/>
        <v>#DIV/0!</v>
      </c>
      <c r="AC18" s="1">
        <f t="shared" si="13"/>
        <v>0</v>
      </c>
      <c r="AD18" s="6"/>
      <c r="AE18" s="6">
        <v>175491</v>
      </c>
    </row>
    <row r="19" spans="1:31" ht="18" customHeight="1" x14ac:dyDescent="0.45">
      <c r="A19" s="14" t="s">
        <v>15</v>
      </c>
      <c r="B19" s="6">
        <v>42300</v>
      </c>
      <c r="C19" s="1">
        <f t="shared" si="2"/>
        <v>1.335564536499116</v>
      </c>
      <c r="D19" s="1">
        <f t="shared" si="3"/>
        <v>1.8974566007266855</v>
      </c>
      <c r="E19" s="6">
        <v>31672</v>
      </c>
      <c r="F19" s="6">
        <v>22293</v>
      </c>
      <c r="G19" s="15">
        <v>44500</v>
      </c>
      <c r="H19" s="1">
        <f t="shared" si="4"/>
        <v>1.3128780056055465</v>
      </c>
      <c r="I19" s="1">
        <f t="shared" si="5"/>
        <v>1.8632500104676968</v>
      </c>
      <c r="J19" s="16">
        <v>33895</v>
      </c>
      <c r="K19" s="16">
        <v>23883</v>
      </c>
      <c r="L19" s="15">
        <v>68100</v>
      </c>
      <c r="M19" s="1">
        <f t="shared" si="6"/>
        <v>1.178628913619135</v>
      </c>
      <c r="N19" s="1">
        <f t="shared" si="7"/>
        <v>1.7940409389077689</v>
      </c>
      <c r="O19" s="16">
        <v>57779</v>
      </c>
      <c r="P19" s="16">
        <v>37959</v>
      </c>
      <c r="Q19" s="6"/>
      <c r="R19" s="1" t="e">
        <f t="shared" si="0"/>
        <v>#DIV/0!</v>
      </c>
      <c r="S19" s="1">
        <f t="shared" si="1"/>
        <v>0</v>
      </c>
      <c r="T19" s="6"/>
      <c r="U19" s="6">
        <v>38897</v>
      </c>
      <c r="V19" s="6"/>
      <c r="W19" s="1" t="e">
        <f t="shared" si="8"/>
        <v>#DIV/0!</v>
      </c>
      <c r="X19" s="1">
        <f t="shared" si="12"/>
        <v>0</v>
      </c>
      <c r="Y19" s="6"/>
      <c r="Z19" s="6">
        <v>35335</v>
      </c>
      <c r="AA19" s="6"/>
      <c r="AB19" s="1" t="e">
        <f t="shared" si="10"/>
        <v>#DIV/0!</v>
      </c>
      <c r="AC19" s="1">
        <f t="shared" si="13"/>
        <v>0</v>
      </c>
      <c r="AD19" s="6"/>
      <c r="AE19" s="6">
        <v>25402</v>
      </c>
    </row>
    <row r="20" spans="1:31" ht="18" customHeight="1" x14ac:dyDescent="0.45">
      <c r="A20" s="14" t="s">
        <v>16</v>
      </c>
      <c r="B20" s="6">
        <v>9300</v>
      </c>
      <c r="C20" s="1">
        <f t="shared" si="2"/>
        <v>1.3666421748714181</v>
      </c>
      <c r="D20" s="1">
        <f t="shared" si="3"/>
        <v>2.5726141078838176</v>
      </c>
      <c r="E20" s="6">
        <v>6805</v>
      </c>
      <c r="F20" s="6">
        <v>3615</v>
      </c>
      <c r="G20" s="15">
        <v>10800</v>
      </c>
      <c r="H20" s="1">
        <f t="shared" si="4"/>
        <v>1.4055179593961478</v>
      </c>
      <c r="I20" s="1">
        <f t="shared" si="5"/>
        <v>3.7383177570093458</v>
      </c>
      <c r="J20" s="16">
        <v>7684</v>
      </c>
      <c r="K20" s="16">
        <v>2889</v>
      </c>
      <c r="L20" s="15">
        <v>14600</v>
      </c>
      <c r="M20" s="1">
        <f t="shared" si="6"/>
        <v>0.94364012409513964</v>
      </c>
      <c r="N20" s="1">
        <f t="shared" si="7"/>
        <v>2.5435540069686411</v>
      </c>
      <c r="O20" s="16">
        <v>15472</v>
      </c>
      <c r="P20" s="16">
        <v>5740</v>
      </c>
      <c r="Q20" s="6"/>
      <c r="R20" s="1" t="e">
        <f t="shared" si="0"/>
        <v>#DIV/0!</v>
      </c>
      <c r="S20" s="1">
        <f t="shared" si="1"/>
        <v>0</v>
      </c>
      <c r="T20" s="6"/>
      <c r="U20" s="6">
        <v>8222</v>
      </c>
      <c r="V20" s="6"/>
      <c r="W20" s="1" t="e">
        <f t="shared" si="8"/>
        <v>#DIV/0!</v>
      </c>
      <c r="X20" s="1">
        <f t="shared" si="12"/>
        <v>0</v>
      </c>
      <c r="Y20" s="6"/>
      <c r="Z20" s="6">
        <v>5482</v>
      </c>
      <c r="AA20" s="6"/>
      <c r="AB20" s="1" t="e">
        <f t="shared" si="10"/>
        <v>#DIV/0!</v>
      </c>
      <c r="AC20" s="1">
        <f t="shared" si="13"/>
        <v>0</v>
      </c>
      <c r="AD20" s="6"/>
      <c r="AE20" s="6">
        <v>5676</v>
      </c>
    </row>
    <row r="21" spans="1:31" ht="18" customHeight="1" x14ac:dyDescent="0.45">
      <c r="A21" s="14" t="s">
        <v>17</v>
      </c>
      <c r="B21" s="6">
        <v>26400</v>
      </c>
      <c r="C21" s="1">
        <f t="shared" si="2"/>
        <v>1.3327275480842042</v>
      </c>
      <c r="D21" s="1">
        <f t="shared" si="3"/>
        <v>1.2248306578825277</v>
      </c>
      <c r="E21" s="6">
        <v>19809</v>
      </c>
      <c r="F21" s="6">
        <v>21554</v>
      </c>
      <c r="G21" s="15">
        <v>31400</v>
      </c>
      <c r="H21" s="1">
        <f t="shared" si="4"/>
        <v>1.2134327781427523</v>
      </c>
      <c r="I21" s="1">
        <f t="shared" si="5"/>
        <v>1.3331069032860661</v>
      </c>
      <c r="J21" s="16">
        <v>25877</v>
      </c>
      <c r="K21" s="16">
        <v>23554</v>
      </c>
      <c r="L21" s="15">
        <v>58100</v>
      </c>
      <c r="M21" s="1">
        <f t="shared" si="6"/>
        <v>1.0292294065544729</v>
      </c>
      <c r="N21" s="1">
        <f t="shared" si="7"/>
        <v>1.5047915047915048</v>
      </c>
      <c r="O21" s="16">
        <v>56450</v>
      </c>
      <c r="P21" s="16">
        <v>38610</v>
      </c>
      <c r="Q21" s="6"/>
      <c r="R21" s="1" t="e">
        <f t="shared" si="0"/>
        <v>#DIV/0!</v>
      </c>
      <c r="S21" s="1">
        <f t="shared" si="1"/>
        <v>0</v>
      </c>
      <c r="T21" s="6"/>
      <c r="U21" s="6">
        <v>44537</v>
      </c>
      <c r="V21" s="6"/>
      <c r="W21" s="1" t="e">
        <f t="shared" si="8"/>
        <v>#DIV/0!</v>
      </c>
      <c r="X21" s="1">
        <f t="shared" si="12"/>
        <v>0</v>
      </c>
      <c r="Y21" s="6"/>
      <c r="Z21" s="6">
        <v>31642</v>
      </c>
      <c r="AA21" s="6"/>
      <c r="AB21" s="1" t="e">
        <f t="shared" si="10"/>
        <v>#DIV/0!</v>
      </c>
      <c r="AC21" s="1">
        <f t="shared" si="13"/>
        <v>0</v>
      </c>
      <c r="AD21" s="6"/>
      <c r="AE21" s="6">
        <v>25801</v>
      </c>
    </row>
    <row r="22" spans="1:31" ht="18" customHeight="1" x14ac:dyDescent="0.45">
      <c r="A22" s="14" t="s">
        <v>18</v>
      </c>
      <c r="B22" s="6">
        <v>16500</v>
      </c>
      <c r="C22" s="1">
        <f t="shared" si="2"/>
        <v>1.1423428413181944</v>
      </c>
      <c r="D22" s="1">
        <f t="shared" si="3"/>
        <v>1.0770234986945171</v>
      </c>
      <c r="E22" s="6">
        <v>14444</v>
      </c>
      <c r="F22" s="6">
        <v>15320</v>
      </c>
      <c r="G22" s="15">
        <v>26500</v>
      </c>
      <c r="H22" s="1">
        <f t="shared" si="4"/>
        <v>1.1900485000898149</v>
      </c>
      <c r="I22" s="1">
        <f t="shared" si="5"/>
        <v>1.5232511352532045</v>
      </c>
      <c r="J22" s="16">
        <v>22268</v>
      </c>
      <c r="K22" s="16">
        <v>17397</v>
      </c>
      <c r="L22" s="15">
        <v>36500</v>
      </c>
      <c r="M22" s="1">
        <f t="shared" si="6"/>
        <v>1.0523280957186103</v>
      </c>
      <c r="N22" s="1">
        <f t="shared" si="7"/>
        <v>1.2411588683351469</v>
      </c>
      <c r="O22" s="16">
        <v>34685</v>
      </c>
      <c r="P22" s="16">
        <v>29408</v>
      </c>
      <c r="Q22" s="6"/>
      <c r="R22" s="1" t="e">
        <f t="shared" si="0"/>
        <v>#DIV/0!</v>
      </c>
      <c r="S22" s="1">
        <f t="shared" si="1"/>
        <v>0</v>
      </c>
      <c r="T22" s="6"/>
      <c r="U22" s="6">
        <v>46005</v>
      </c>
      <c r="V22" s="6"/>
      <c r="W22" s="1" t="e">
        <f t="shared" si="8"/>
        <v>#DIV/0!</v>
      </c>
      <c r="X22" s="1">
        <f t="shared" si="12"/>
        <v>0</v>
      </c>
      <c r="Y22" s="6"/>
      <c r="Z22" s="6">
        <v>30863</v>
      </c>
      <c r="AA22" s="6"/>
      <c r="AB22" s="1" t="e">
        <f t="shared" si="10"/>
        <v>#DIV/0!</v>
      </c>
      <c r="AC22" s="1">
        <f t="shared" si="13"/>
        <v>0</v>
      </c>
      <c r="AD22" s="6"/>
      <c r="AE22" s="6">
        <v>21317</v>
      </c>
    </row>
    <row r="23" spans="1:31" ht="18" customHeight="1" x14ac:dyDescent="0.45">
      <c r="A23" s="14" t="s">
        <v>19</v>
      </c>
      <c r="B23" s="6">
        <v>12700</v>
      </c>
      <c r="C23" s="1">
        <f t="shared" si="2"/>
        <v>1.2209190540280714</v>
      </c>
      <c r="D23" s="1">
        <f t="shared" si="3"/>
        <v>1.1181546046839232</v>
      </c>
      <c r="E23" s="6">
        <v>10402</v>
      </c>
      <c r="F23" s="6">
        <v>11358</v>
      </c>
      <c r="G23" s="15">
        <v>18600</v>
      </c>
      <c r="H23" s="1">
        <f t="shared" si="4"/>
        <v>1.2515139281388776</v>
      </c>
      <c r="I23" s="1">
        <f t="shared" si="5"/>
        <v>1.3897190675433353</v>
      </c>
      <c r="J23" s="16">
        <v>14862</v>
      </c>
      <c r="K23" s="16">
        <v>13384</v>
      </c>
      <c r="L23" s="15">
        <v>48100</v>
      </c>
      <c r="M23" s="1">
        <f t="shared" si="6"/>
        <v>1.0115029545980274</v>
      </c>
      <c r="N23" s="1">
        <f t="shared" si="7"/>
        <v>1.678355839352385</v>
      </c>
      <c r="O23" s="16">
        <v>47553</v>
      </c>
      <c r="P23" s="16">
        <v>28659</v>
      </c>
      <c r="Q23" s="6"/>
      <c r="R23" s="1" t="e">
        <f t="shared" si="0"/>
        <v>#DIV/0!</v>
      </c>
      <c r="S23" s="1">
        <f t="shared" si="1"/>
        <v>0</v>
      </c>
      <c r="T23" s="6"/>
      <c r="U23" s="6">
        <v>27829</v>
      </c>
      <c r="V23" s="6"/>
      <c r="W23" s="1" t="e">
        <f t="shared" si="8"/>
        <v>#DIV/0!</v>
      </c>
      <c r="X23" s="1">
        <f t="shared" si="12"/>
        <v>0</v>
      </c>
      <c r="Y23" s="6"/>
      <c r="Z23" s="6">
        <v>21552</v>
      </c>
      <c r="AA23" s="6"/>
      <c r="AB23" s="1" t="e">
        <f t="shared" si="10"/>
        <v>#DIV/0!</v>
      </c>
      <c r="AC23" s="1">
        <f t="shared" si="13"/>
        <v>0</v>
      </c>
      <c r="AD23" s="6"/>
      <c r="AE23" s="6">
        <v>15697</v>
      </c>
    </row>
    <row r="24" spans="1:31" ht="18" customHeight="1" x14ac:dyDescent="0.45">
      <c r="A24" s="14" t="s">
        <v>20</v>
      </c>
      <c r="B24" s="6">
        <v>8800</v>
      </c>
      <c r="C24" s="1">
        <f t="shared" si="2"/>
        <v>1.2792557057711877</v>
      </c>
      <c r="D24" s="1">
        <f t="shared" si="3"/>
        <v>1.4586441239847505</v>
      </c>
      <c r="E24" s="6">
        <v>6879</v>
      </c>
      <c r="F24" s="6">
        <v>6033</v>
      </c>
      <c r="G24" s="15">
        <v>11100</v>
      </c>
      <c r="H24" s="1">
        <f t="shared" si="4"/>
        <v>1.4692256783587028</v>
      </c>
      <c r="I24" s="1">
        <f t="shared" si="5"/>
        <v>1.8823130405290827</v>
      </c>
      <c r="J24" s="16">
        <v>7555</v>
      </c>
      <c r="K24" s="16">
        <v>5897</v>
      </c>
      <c r="L24" s="15">
        <v>25500</v>
      </c>
      <c r="M24" s="1">
        <f t="shared" si="6"/>
        <v>1.04533901779126</v>
      </c>
      <c r="N24" s="1">
        <f t="shared" si="7"/>
        <v>1.7050013372559507</v>
      </c>
      <c r="O24" s="16">
        <v>24394</v>
      </c>
      <c r="P24" s="16">
        <v>14956</v>
      </c>
      <c r="Q24" s="6"/>
      <c r="R24" s="1" t="e">
        <f t="shared" si="0"/>
        <v>#DIV/0!</v>
      </c>
      <c r="S24" s="1">
        <f t="shared" si="1"/>
        <v>0</v>
      </c>
      <c r="T24" s="6"/>
      <c r="U24" s="6">
        <v>24062</v>
      </c>
      <c r="V24" s="6"/>
      <c r="W24" s="1" t="e">
        <f t="shared" si="8"/>
        <v>#DIV/0!</v>
      </c>
      <c r="X24" s="1">
        <f t="shared" si="12"/>
        <v>0</v>
      </c>
      <c r="Y24" s="6"/>
      <c r="Z24" s="6">
        <v>12463</v>
      </c>
      <c r="AA24" s="6"/>
      <c r="AB24" s="1" t="e">
        <f t="shared" si="10"/>
        <v>#DIV/0!</v>
      </c>
      <c r="AC24" s="1">
        <f t="shared" si="13"/>
        <v>0</v>
      </c>
      <c r="AD24" s="6"/>
      <c r="AE24" s="6">
        <v>11357</v>
      </c>
    </row>
    <row r="25" spans="1:31" ht="18" customHeight="1" x14ac:dyDescent="0.45">
      <c r="A25" s="14" t="s">
        <v>21</v>
      </c>
      <c r="B25" s="6">
        <v>7400</v>
      </c>
      <c r="C25" s="1">
        <f t="shared" si="2"/>
        <v>1.5516879849024954</v>
      </c>
      <c r="D25" s="1">
        <f t="shared" si="3"/>
        <v>1.6887266088544044</v>
      </c>
      <c r="E25" s="6">
        <v>4769</v>
      </c>
      <c r="F25" s="6">
        <v>4382</v>
      </c>
      <c r="G25" s="15">
        <v>9800</v>
      </c>
      <c r="H25" s="1">
        <f t="shared" si="4"/>
        <v>1.5498972006958722</v>
      </c>
      <c r="I25" s="1">
        <f t="shared" si="5"/>
        <v>2.1619236708581515</v>
      </c>
      <c r="J25" s="16">
        <v>6323</v>
      </c>
      <c r="K25" s="16">
        <v>4533</v>
      </c>
      <c r="L25" s="15">
        <v>17800</v>
      </c>
      <c r="M25" s="1">
        <f t="shared" si="6"/>
        <v>1.0597130439959517</v>
      </c>
      <c r="N25" s="1">
        <f t="shared" si="7"/>
        <v>1.9964109466128308</v>
      </c>
      <c r="O25" s="16">
        <v>16797</v>
      </c>
      <c r="P25" s="16">
        <v>8916</v>
      </c>
      <c r="Q25" s="6"/>
      <c r="R25" s="1" t="e">
        <f t="shared" si="0"/>
        <v>#DIV/0!</v>
      </c>
      <c r="S25" s="1">
        <f t="shared" si="1"/>
        <v>0</v>
      </c>
      <c r="T25" s="6"/>
      <c r="U25" s="6">
        <v>13858</v>
      </c>
      <c r="V25" s="6"/>
      <c r="W25" s="1" t="e">
        <f t="shared" si="8"/>
        <v>#DIV/0!</v>
      </c>
      <c r="X25" s="1">
        <f t="shared" si="12"/>
        <v>0</v>
      </c>
      <c r="Y25" s="6"/>
      <c r="Z25" s="6">
        <v>9971</v>
      </c>
      <c r="AA25" s="6"/>
      <c r="AB25" s="1" t="e">
        <f t="shared" si="10"/>
        <v>#DIV/0!</v>
      </c>
      <c r="AC25" s="1">
        <f t="shared" si="13"/>
        <v>0</v>
      </c>
      <c r="AD25" s="6"/>
      <c r="AE25" s="6">
        <v>9762</v>
      </c>
    </row>
    <row r="26" spans="1:31" ht="18" customHeight="1" x14ac:dyDescent="0.45">
      <c r="A26" s="14" t="s">
        <v>22</v>
      </c>
      <c r="B26" s="6">
        <v>4900</v>
      </c>
      <c r="C26" s="1">
        <f t="shared" si="2"/>
        <v>1.5114127082048119</v>
      </c>
      <c r="D26" s="1">
        <f t="shared" si="3"/>
        <v>0.77580747308423048</v>
      </c>
      <c r="E26" s="6">
        <v>3242</v>
      </c>
      <c r="F26" s="6">
        <v>6316</v>
      </c>
      <c r="G26" s="15">
        <v>5700</v>
      </c>
      <c r="H26" s="1">
        <f t="shared" si="4"/>
        <v>1.9607843137254901</v>
      </c>
      <c r="I26" s="1">
        <f t="shared" si="5"/>
        <v>1.0176754151044456</v>
      </c>
      <c r="J26" s="16">
        <v>2907</v>
      </c>
      <c r="K26" s="16">
        <v>5601</v>
      </c>
      <c r="L26" s="15">
        <v>18800</v>
      </c>
      <c r="M26" s="1">
        <f t="shared" si="6"/>
        <v>1.7771055865393703</v>
      </c>
      <c r="N26" s="1">
        <f t="shared" si="7"/>
        <v>1.6067002820271772</v>
      </c>
      <c r="O26" s="16">
        <v>10579</v>
      </c>
      <c r="P26" s="16">
        <v>11701</v>
      </c>
      <c r="Q26" s="6"/>
      <c r="R26" s="1" t="e">
        <f t="shared" si="0"/>
        <v>#DIV/0!</v>
      </c>
      <c r="S26" s="1">
        <f t="shared" si="1"/>
        <v>0</v>
      </c>
      <c r="T26" s="6"/>
      <c r="U26" s="6">
        <v>13787</v>
      </c>
      <c r="V26" s="6"/>
      <c r="W26" s="1" t="e">
        <f t="shared" si="8"/>
        <v>#DIV/0!</v>
      </c>
      <c r="X26" s="1">
        <f t="shared" si="12"/>
        <v>0</v>
      </c>
      <c r="Y26" s="6"/>
      <c r="Z26" s="6">
        <v>9691</v>
      </c>
      <c r="AA26" s="6"/>
      <c r="AB26" s="1" t="e">
        <f t="shared" si="10"/>
        <v>#DIV/0!</v>
      </c>
      <c r="AC26" s="1">
        <f t="shared" si="13"/>
        <v>0</v>
      </c>
      <c r="AD26" s="6"/>
      <c r="AE26" s="6">
        <v>8844</v>
      </c>
    </row>
    <row r="27" spans="1:31" ht="18" customHeight="1" x14ac:dyDescent="0.45">
      <c r="A27" s="14" t="s">
        <v>27</v>
      </c>
      <c r="B27" s="6">
        <v>9200</v>
      </c>
      <c r="C27" s="1">
        <f t="shared" si="2"/>
        <v>1.2367253663126765</v>
      </c>
      <c r="D27" s="1">
        <f t="shared" si="3"/>
        <v>1.0868281157708211</v>
      </c>
      <c r="E27" s="6">
        <v>7439</v>
      </c>
      <c r="F27" s="6">
        <v>8465</v>
      </c>
      <c r="G27" s="15">
        <v>12000</v>
      </c>
      <c r="H27" s="1">
        <f t="shared" si="4"/>
        <v>1.3454423141607803</v>
      </c>
      <c r="I27" s="1">
        <f t="shared" si="5"/>
        <v>1.3446884805020169</v>
      </c>
      <c r="J27" s="16">
        <v>8919</v>
      </c>
      <c r="K27" s="16">
        <v>8924</v>
      </c>
      <c r="L27" s="15">
        <v>16600</v>
      </c>
      <c r="M27" s="1">
        <f t="shared" si="6"/>
        <v>0.91839557399723371</v>
      </c>
      <c r="N27" s="1">
        <f t="shared" si="7"/>
        <v>1.2154938859193087</v>
      </c>
      <c r="O27" s="16">
        <v>18075</v>
      </c>
      <c r="P27" s="16">
        <v>13657</v>
      </c>
      <c r="Q27" s="6"/>
      <c r="R27" s="1" t="e">
        <f t="shared" si="0"/>
        <v>#DIV/0!</v>
      </c>
      <c r="S27" s="1">
        <f t="shared" si="1"/>
        <v>0</v>
      </c>
      <c r="T27" s="6"/>
      <c r="U27" s="6">
        <v>17277</v>
      </c>
      <c r="V27" s="6"/>
      <c r="W27" s="1" t="e">
        <f t="shared" si="8"/>
        <v>#DIV/0!</v>
      </c>
      <c r="X27" s="1">
        <f t="shared" si="12"/>
        <v>0</v>
      </c>
      <c r="Y27" s="6"/>
      <c r="Z27" s="6">
        <v>11214</v>
      </c>
      <c r="AA27" s="6"/>
      <c r="AB27" s="1" t="e">
        <f t="shared" si="10"/>
        <v>#DIV/0!</v>
      </c>
      <c r="AC27" s="1">
        <f t="shared" si="13"/>
        <v>0</v>
      </c>
      <c r="AD27" s="6"/>
      <c r="AE27" s="6">
        <v>12808</v>
      </c>
    </row>
    <row r="28" spans="1:31" ht="18" customHeight="1" x14ac:dyDescent="0.45">
      <c r="A28" s="14" t="s">
        <v>23</v>
      </c>
      <c r="B28" s="6">
        <v>11900</v>
      </c>
      <c r="C28" s="1">
        <f t="shared" si="2"/>
        <v>2.0217465171593614</v>
      </c>
      <c r="D28" s="1">
        <f t="shared" si="3"/>
        <v>3.0233739837398375</v>
      </c>
      <c r="E28" s="6">
        <v>5886</v>
      </c>
      <c r="F28" s="6">
        <v>3936</v>
      </c>
      <c r="G28" s="15">
        <v>10800</v>
      </c>
      <c r="H28" s="1">
        <f t="shared" si="4"/>
        <v>1.7352185089974292</v>
      </c>
      <c r="I28" s="1">
        <f t="shared" si="5"/>
        <v>2.9752066115702478</v>
      </c>
      <c r="J28" s="16">
        <v>6224</v>
      </c>
      <c r="K28" s="16">
        <v>3630</v>
      </c>
      <c r="L28" s="15">
        <v>24100</v>
      </c>
      <c r="M28" s="1">
        <f t="shared" si="6"/>
        <v>2.0293027955540586</v>
      </c>
      <c r="N28" s="1">
        <f t="shared" si="7"/>
        <v>2.0552618113593724</v>
      </c>
      <c r="O28" s="16">
        <v>11876</v>
      </c>
      <c r="P28" s="16">
        <v>11726</v>
      </c>
      <c r="Q28" s="6"/>
      <c r="R28" s="1" t="e">
        <f t="shared" si="0"/>
        <v>#DIV/0!</v>
      </c>
      <c r="S28" s="1">
        <f t="shared" si="1"/>
        <v>0</v>
      </c>
      <c r="T28" s="6"/>
      <c r="U28" s="6">
        <v>13352</v>
      </c>
      <c r="V28" s="6"/>
      <c r="W28" s="1" t="e">
        <f t="shared" si="8"/>
        <v>#DIV/0!</v>
      </c>
      <c r="X28" s="1">
        <f t="shared" si="12"/>
        <v>0</v>
      </c>
      <c r="Y28" s="6"/>
      <c r="Z28" s="6">
        <v>5679</v>
      </c>
      <c r="AA28" s="6"/>
      <c r="AB28" s="1" t="e">
        <f t="shared" si="10"/>
        <v>#DIV/0!</v>
      </c>
      <c r="AC28" s="1">
        <f t="shared" si="13"/>
        <v>0</v>
      </c>
      <c r="AD28" s="6"/>
      <c r="AE28" s="6">
        <v>7747</v>
      </c>
    </row>
    <row r="29" spans="1:31" ht="18" customHeight="1" x14ac:dyDescent="0.45">
      <c r="A29" s="14" t="s">
        <v>24</v>
      </c>
      <c r="B29" s="6">
        <v>105100</v>
      </c>
      <c r="C29" s="1">
        <f>B29/E29</f>
        <v>1.349512069851053</v>
      </c>
      <c r="D29" s="1">
        <f>B29/F29</f>
        <v>1.6632904981958601</v>
      </c>
      <c r="E29" s="6">
        <v>77880</v>
      </c>
      <c r="F29" s="6">
        <v>63188</v>
      </c>
      <c r="G29" s="15">
        <v>99500</v>
      </c>
      <c r="H29" s="1">
        <f>G29/J29</f>
        <v>1.2723947876571311</v>
      </c>
      <c r="I29" s="1">
        <f>G29/K29</f>
        <v>1.7492352589571394</v>
      </c>
      <c r="J29" s="16">
        <v>78199</v>
      </c>
      <c r="K29" s="16">
        <v>56882</v>
      </c>
      <c r="L29" s="15">
        <v>160500</v>
      </c>
      <c r="M29" s="1">
        <f>L29/O29</f>
        <v>1.1621003243744208</v>
      </c>
      <c r="N29" s="1">
        <f>L29/P29</f>
        <v>1.7431820403375582</v>
      </c>
      <c r="O29" s="16">
        <v>138112</v>
      </c>
      <c r="P29" s="16">
        <v>92073</v>
      </c>
      <c r="Q29" s="6"/>
      <c r="R29" s="1" t="e">
        <f t="shared" si="0"/>
        <v>#DIV/0!</v>
      </c>
      <c r="S29" s="1">
        <f t="shared" si="1"/>
        <v>0</v>
      </c>
      <c r="T29" s="6"/>
      <c r="U29" s="6">
        <v>116761</v>
      </c>
      <c r="V29" s="6"/>
      <c r="W29" s="1" t="e">
        <f>V29/Y29</f>
        <v>#DIV/0!</v>
      </c>
      <c r="X29" s="1">
        <f>V29/Z29</f>
        <v>0</v>
      </c>
      <c r="Y29" s="6"/>
      <c r="Z29" s="6">
        <v>83076</v>
      </c>
      <c r="AA29" s="6"/>
      <c r="AB29" s="1" t="e">
        <f>AA29/AD29</f>
        <v>#DIV/0!</v>
      </c>
      <c r="AC29" s="1">
        <f>AA29/AE29</f>
        <v>0</v>
      </c>
      <c r="AD29" s="6"/>
      <c r="AE29" s="6">
        <v>72531</v>
      </c>
    </row>
    <row r="30" spans="1:31" ht="18" customHeight="1" x14ac:dyDescent="0.45">
      <c r="A30" s="17"/>
      <c r="B30" s="18"/>
      <c r="H30" s="5"/>
      <c r="I30" s="5"/>
      <c r="J30" s="19"/>
      <c r="K30" s="19"/>
    </row>
    <row r="31" spans="1:31" ht="18" hidden="1" customHeight="1" x14ac:dyDescent="0.45">
      <c r="A31" s="42" t="s">
        <v>0</v>
      </c>
      <c r="B31" s="41" t="s">
        <v>59</v>
      </c>
      <c r="C31" s="41"/>
      <c r="D31" s="41"/>
      <c r="E31" s="41"/>
      <c r="F31" s="41"/>
      <c r="G31" s="41" t="s">
        <v>60</v>
      </c>
      <c r="H31" s="41"/>
      <c r="I31" s="41"/>
      <c r="J31" s="41"/>
      <c r="K31" s="41"/>
      <c r="L31" s="41" t="s">
        <v>67</v>
      </c>
      <c r="M31" s="41"/>
      <c r="N31" s="41"/>
      <c r="O31" s="41"/>
      <c r="P31" s="41"/>
      <c r="Q31" s="41" t="s">
        <v>71</v>
      </c>
      <c r="R31" s="41"/>
      <c r="S31" s="41"/>
      <c r="T31" s="41"/>
      <c r="U31" s="41"/>
      <c r="V31" s="41" t="s">
        <v>75</v>
      </c>
      <c r="W31" s="41"/>
      <c r="X31" s="41"/>
      <c r="Y31" s="41"/>
      <c r="Z31" s="41"/>
      <c r="AA31" s="41" t="s">
        <v>76</v>
      </c>
      <c r="AB31" s="41"/>
      <c r="AC31" s="41"/>
      <c r="AD31" s="41"/>
      <c r="AE31" s="41"/>
    </row>
    <row r="32" spans="1:31" ht="18" hidden="1" customHeight="1" x14ac:dyDescent="0.45">
      <c r="A32" s="42"/>
      <c r="B32" s="10" t="s">
        <v>84</v>
      </c>
      <c r="C32" s="10" t="s">
        <v>85</v>
      </c>
      <c r="D32" s="10" t="s">
        <v>25</v>
      </c>
      <c r="E32" s="11" t="s">
        <v>44</v>
      </c>
      <c r="F32" s="10" t="s">
        <v>36</v>
      </c>
      <c r="G32" s="10" t="s">
        <v>84</v>
      </c>
      <c r="H32" s="10" t="s">
        <v>85</v>
      </c>
      <c r="I32" s="10" t="s">
        <v>25</v>
      </c>
      <c r="J32" s="11" t="s">
        <v>44</v>
      </c>
      <c r="K32" s="10" t="s">
        <v>36</v>
      </c>
      <c r="L32" s="10" t="s">
        <v>84</v>
      </c>
      <c r="M32" s="10" t="s">
        <v>85</v>
      </c>
      <c r="N32" s="10" t="s">
        <v>25</v>
      </c>
      <c r="O32" s="11" t="s">
        <v>44</v>
      </c>
      <c r="P32" s="10" t="s">
        <v>36</v>
      </c>
      <c r="Q32" s="10" t="s">
        <v>84</v>
      </c>
      <c r="R32" s="10" t="s">
        <v>85</v>
      </c>
      <c r="S32" s="10" t="s">
        <v>25</v>
      </c>
      <c r="T32" s="11" t="s">
        <v>44</v>
      </c>
      <c r="U32" s="10" t="s">
        <v>36</v>
      </c>
      <c r="V32" s="10" t="s">
        <v>84</v>
      </c>
      <c r="W32" s="10" t="s">
        <v>85</v>
      </c>
      <c r="X32" s="10" t="s">
        <v>25</v>
      </c>
      <c r="Y32" s="11" t="s">
        <v>44</v>
      </c>
      <c r="Z32" s="10" t="s">
        <v>36</v>
      </c>
      <c r="AA32" s="10" t="s">
        <v>84</v>
      </c>
      <c r="AB32" s="10" t="s">
        <v>85</v>
      </c>
      <c r="AC32" s="10" t="s">
        <v>25</v>
      </c>
      <c r="AD32" s="11" t="s">
        <v>44</v>
      </c>
      <c r="AE32" s="10" t="s">
        <v>36</v>
      </c>
    </row>
    <row r="33" spans="1:31" ht="18" hidden="1" customHeight="1" x14ac:dyDescent="0.45">
      <c r="A33" s="14" t="s">
        <v>1</v>
      </c>
      <c r="B33" s="6"/>
      <c r="C33" s="1" t="e">
        <f>B33/E33</f>
        <v>#DIV/0!</v>
      </c>
      <c r="D33" s="1">
        <f>B33/F33</f>
        <v>0</v>
      </c>
      <c r="E33" s="6"/>
      <c r="F33" s="6">
        <v>2991189</v>
      </c>
      <c r="G33" s="6"/>
      <c r="H33" s="1" t="e">
        <f>G33/J33</f>
        <v>#DIV/0!</v>
      </c>
      <c r="I33" s="1">
        <f>G33/K33</f>
        <v>0</v>
      </c>
      <c r="J33" s="6"/>
      <c r="K33" s="6">
        <v>2520134</v>
      </c>
      <c r="L33" s="6"/>
      <c r="M33" s="1" t="e">
        <f>L33/O33</f>
        <v>#DIV/0!</v>
      </c>
      <c r="N33" s="1">
        <f>L33/P33</f>
        <v>0</v>
      </c>
      <c r="O33" s="6"/>
      <c r="P33" s="6">
        <v>2272883</v>
      </c>
      <c r="Q33" s="6"/>
      <c r="R33" s="1" t="e">
        <f>Q33/T33</f>
        <v>#DIV/0!</v>
      </c>
      <c r="S33" s="1">
        <f>Q33/U33</f>
        <v>0</v>
      </c>
      <c r="T33" s="6"/>
      <c r="U33" s="6">
        <v>2496568</v>
      </c>
      <c r="V33" s="6"/>
      <c r="W33" s="1" t="e">
        <f>V33/Y33</f>
        <v>#DIV/0!</v>
      </c>
      <c r="X33" s="1">
        <f>V33/Z33</f>
        <v>0</v>
      </c>
      <c r="Y33" s="6"/>
      <c r="Z33" s="6">
        <v>2441274</v>
      </c>
      <c r="AA33" s="6"/>
      <c r="AB33" s="1" t="e">
        <f>AA33/AD33</f>
        <v>#DIV/0!</v>
      </c>
      <c r="AC33" s="1">
        <f>AA33/AE33</f>
        <v>0</v>
      </c>
      <c r="AD33" s="6"/>
      <c r="AE33" s="6">
        <v>2526387</v>
      </c>
    </row>
    <row r="34" spans="1:31" ht="18" hidden="1" customHeight="1" x14ac:dyDescent="0.45">
      <c r="A34" s="14" t="s">
        <v>2</v>
      </c>
      <c r="B34" s="6"/>
      <c r="C34" s="1" t="e">
        <f t="shared" ref="C34:C56" si="14">B34/E34</f>
        <v>#DIV/0!</v>
      </c>
      <c r="D34" s="1">
        <f t="shared" ref="D34:D56" si="15">B34/F34</f>
        <v>0</v>
      </c>
      <c r="E34" s="6"/>
      <c r="F34" s="6">
        <v>561675</v>
      </c>
      <c r="G34" s="6"/>
      <c r="H34" s="1" t="e">
        <f t="shared" ref="H34:H56" si="16">G34/J34</f>
        <v>#DIV/0!</v>
      </c>
      <c r="I34" s="1">
        <f t="shared" ref="I34:I56" si="17">G34/K34</f>
        <v>0</v>
      </c>
      <c r="J34" s="6"/>
      <c r="K34" s="6">
        <v>308730</v>
      </c>
      <c r="L34" s="6"/>
      <c r="M34" s="1" t="e">
        <f t="shared" ref="M34:M57" si="18">L34/O34</f>
        <v>#DIV/0!</v>
      </c>
      <c r="N34" s="1">
        <f t="shared" ref="N34:N57" si="19">L34/P34</f>
        <v>0</v>
      </c>
      <c r="O34" s="6"/>
      <c r="P34" s="6">
        <v>201252</v>
      </c>
      <c r="Q34" s="6"/>
      <c r="R34" s="1" t="e">
        <f t="shared" ref="R34:R57" si="20">Q34/T34</f>
        <v>#DIV/0!</v>
      </c>
      <c r="S34" s="1">
        <f t="shared" ref="S34:S57" si="21">Q34/U34</f>
        <v>0</v>
      </c>
      <c r="T34" s="6"/>
      <c r="U34" s="6">
        <v>197281</v>
      </c>
      <c r="V34" s="6"/>
      <c r="W34" s="1" t="e">
        <f t="shared" ref="W34:W57" si="22">V34/Y34</f>
        <v>#DIV/0!</v>
      </c>
      <c r="X34" s="1">
        <f t="shared" ref="X34:X57" si="23">V34/Z34</f>
        <v>0</v>
      </c>
      <c r="Y34" s="6"/>
      <c r="Z34" s="6">
        <v>205042</v>
      </c>
      <c r="AA34" s="6"/>
      <c r="AB34" s="1" t="e">
        <f t="shared" ref="AB34:AB57" si="24">AA34/AD34</f>
        <v>#DIV/0!</v>
      </c>
      <c r="AC34" s="1">
        <f t="shared" ref="AC34:AC57" si="25">AA34/AE34</f>
        <v>0</v>
      </c>
      <c r="AD34" s="6"/>
      <c r="AE34" s="6">
        <v>247959</v>
      </c>
    </row>
    <row r="35" spans="1:31" ht="18" hidden="1" customHeight="1" x14ac:dyDescent="0.45">
      <c r="A35" s="14" t="s">
        <v>3</v>
      </c>
      <c r="B35" s="6"/>
      <c r="C35" s="1" t="e">
        <f t="shared" si="14"/>
        <v>#DIV/0!</v>
      </c>
      <c r="D35" s="1">
        <f t="shared" si="15"/>
        <v>0</v>
      </c>
      <c r="E35" s="6"/>
      <c r="F35" s="6">
        <v>1050420</v>
      </c>
      <c r="G35" s="6"/>
      <c r="H35" s="1" t="e">
        <f t="shared" si="16"/>
        <v>#DIV/0!</v>
      </c>
      <c r="I35" s="1">
        <f t="shared" si="17"/>
        <v>0</v>
      </c>
      <c r="J35" s="6"/>
      <c r="K35" s="6">
        <v>1000639</v>
      </c>
      <c r="L35" s="6"/>
      <c r="M35" s="1" t="e">
        <f t="shared" si="18"/>
        <v>#DIV/0!</v>
      </c>
      <c r="N35" s="1">
        <f t="shared" si="19"/>
        <v>0</v>
      </c>
      <c r="O35" s="6"/>
      <c r="P35" s="6">
        <v>819054</v>
      </c>
      <c r="Q35" s="6"/>
      <c r="R35" s="1" t="e">
        <f t="shared" si="20"/>
        <v>#DIV/0!</v>
      </c>
      <c r="S35" s="1">
        <f t="shared" si="21"/>
        <v>0</v>
      </c>
      <c r="T35" s="6"/>
      <c r="U35" s="6">
        <v>730631</v>
      </c>
      <c r="V35" s="6"/>
      <c r="W35" s="1" t="e">
        <f t="shared" si="22"/>
        <v>#DIV/0!</v>
      </c>
      <c r="X35" s="1">
        <f t="shared" si="23"/>
        <v>0</v>
      </c>
      <c r="Y35" s="6"/>
      <c r="Z35" s="6">
        <v>750951</v>
      </c>
      <c r="AA35" s="6"/>
      <c r="AB35" s="1" t="e">
        <f t="shared" si="24"/>
        <v>#DIV/0!</v>
      </c>
      <c r="AC35" s="1">
        <f t="shared" si="25"/>
        <v>0</v>
      </c>
      <c r="AD35" s="6"/>
      <c r="AE35" s="6">
        <v>710234</v>
      </c>
    </row>
    <row r="36" spans="1:31" ht="18" hidden="1" customHeight="1" x14ac:dyDescent="0.45">
      <c r="A36" s="14" t="s">
        <v>4</v>
      </c>
      <c r="B36" s="6"/>
      <c r="C36" s="1" t="e">
        <f t="shared" si="14"/>
        <v>#DIV/0!</v>
      </c>
      <c r="D36" s="1">
        <f t="shared" si="15"/>
        <v>0</v>
      </c>
      <c r="E36" s="6"/>
      <c r="F36" s="6">
        <v>459216</v>
      </c>
      <c r="G36" s="6"/>
      <c r="H36" s="1" t="e">
        <f t="shared" si="16"/>
        <v>#DIV/0!</v>
      </c>
      <c r="I36" s="1">
        <f t="shared" si="17"/>
        <v>0</v>
      </c>
      <c r="J36" s="6"/>
      <c r="K36" s="6">
        <v>420279</v>
      </c>
      <c r="L36" s="6"/>
      <c r="M36" s="1" t="e">
        <f t="shared" si="18"/>
        <v>#DIV/0!</v>
      </c>
      <c r="N36" s="1">
        <f t="shared" si="19"/>
        <v>0</v>
      </c>
      <c r="O36" s="6"/>
      <c r="P36" s="6">
        <v>376186</v>
      </c>
      <c r="Q36" s="6"/>
      <c r="R36" s="1" t="e">
        <f t="shared" si="20"/>
        <v>#DIV/0!</v>
      </c>
      <c r="S36" s="1">
        <f t="shared" si="21"/>
        <v>0</v>
      </c>
      <c r="T36" s="6"/>
      <c r="U36" s="6">
        <v>413701</v>
      </c>
      <c r="V36" s="6"/>
      <c r="W36" s="1" t="e">
        <f t="shared" si="22"/>
        <v>#DIV/0!</v>
      </c>
      <c r="X36" s="1">
        <f t="shared" si="23"/>
        <v>0</v>
      </c>
      <c r="Y36" s="6"/>
      <c r="Z36" s="6">
        <v>392102</v>
      </c>
      <c r="AA36" s="6"/>
      <c r="AB36" s="1" t="e">
        <f t="shared" si="24"/>
        <v>#DIV/0!</v>
      </c>
      <c r="AC36" s="1">
        <f t="shared" si="25"/>
        <v>0</v>
      </c>
      <c r="AD36" s="6"/>
      <c r="AE36" s="6">
        <v>348269</v>
      </c>
    </row>
    <row r="37" spans="1:31" ht="18" hidden="1" customHeight="1" x14ac:dyDescent="0.45">
      <c r="A37" s="14" t="s">
        <v>5</v>
      </c>
      <c r="B37" s="6"/>
      <c r="C37" s="1" t="e">
        <f t="shared" si="14"/>
        <v>#DIV/0!</v>
      </c>
      <c r="D37" s="1">
        <f t="shared" si="15"/>
        <v>0</v>
      </c>
      <c r="E37" s="6"/>
      <c r="F37" s="6">
        <v>216810</v>
      </c>
      <c r="G37" s="6"/>
      <c r="H37" s="1" t="e">
        <f t="shared" si="16"/>
        <v>#DIV/0!</v>
      </c>
      <c r="I37" s="1">
        <f t="shared" si="17"/>
        <v>0</v>
      </c>
      <c r="J37" s="6"/>
      <c r="K37" s="6">
        <v>190260</v>
      </c>
      <c r="L37" s="6"/>
      <c r="M37" s="1" t="e">
        <f t="shared" si="18"/>
        <v>#DIV/0!</v>
      </c>
      <c r="N37" s="1">
        <f t="shared" si="19"/>
        <v>0</v>
      </c>
      <c r="O37" s="6"/>
      <c r="P37" s="6">
        <v>155927</v>
      </c>
      <c r="Q37" s="6"/>
      <c r="R37" s="1" t="e">
        <f t="shared" si="20"/>
        <v>#DIV/0!</v>
      </c>
      <c r="S37" s="1">
        <f t="shared" si="21"/>
        <v>0</v>
      </c>
      <c r="T37" s="6"/>
      <c r="U37" s="6">
        <v>180562</v>
      </c>
      <c r="V37" s="6"/>
      <c r="W37" s="1" t="e">
        <f t="shared" si="22"/>
        <v>#DIV/0!</v>
      </c>
      <c r="X37" s="1">
        <f t="shared" si="23"/>
        <v>0</v>
      </c>
      <c r="Y37" s="6"/>
      <c r="Z37" s="6">
        <v>199702</v>
      </c>
      <c r="AA37" s="6"/>
      <c r="AB37" s="1" t="e">
        <f t="shared" si="24"/>
        <v>#DIV/0!</v>
      </c>
      <c r="AC37" s="1">
        <f t="shared" si="25"/>
        <v>0</v>
      </c>
      <c r="AD37" s="6"/>
      <c r="AE37" s="6">
        <v>249642</v>
      </c>
    </row>
    <row r="38" spans="1:31" ht="18" hidden="1" customHeight="1" x14ac:dyDescent="0.45">
      <c r="A38" s="14" t="s">
        <v>6</v>
      </c>
      <c r="B38" s="6"/>
      <c r="C38" s="1" t="e">
        <f t="shared" si="14"/>
        <v>#DIV/0!</v>
      </c>
      <c r="D38" s="1">
        <f t="shared" si="15"/>
        <v>0</v>
      </c>
      <c r="E38" s="6"/>
      <c r="F38" s="6">
        <v>73202</v>
      </c>
      <c r="G38" s="6"/>
      <c r="H38" s="1" t="e">
        <f t="shared" si="16"/>
        <v>#DIV/0!</v>
      </c>
      <c r="I38" s="1">
        <f t="shared" si="17"/>
        <v>0</v>
      </c>
      <c r="J38" s="6"/>
      <c r="K38" s="6">
        <v>49589</v>
      </c>
      <c r="L38" s="6"/>
      <c r="M38" s="1" t="e">
        <f t="shared" si="18"/>
        <v>#DIV/0!</v>
      </c>
      <c r="N38" s="1">
        <f t="shared" si="19"/>
        <v>0</v>
      </c>
      <c r="O38" s="6"/>
      <c r="P38" s="6">
        <v>62057</v>
      </c>
      <c r="Q38" s="6"/>
      <c r="R38" s="1" t="e">
        <f t="shared" si="20"/>
        <v>#DIV/0!</v>
      </c>
      <c r="S38" s="1">
        <f t="shared" si="21"/>
        <v>0</v>
      </c>
      <c r="T38" s="6"/>
      <c r="U38" s="6">
        <v>145333</v>
      </c>
      <c r="V38" s="6"/>
      <c r="W38" s="1" t="e">
        <f t="shared" si="22"/>
        <v>#DIV/0!</v>
      </c>
      <c r="X38" s="1">
        <f t="shared" si="23"/>
        <v>0</v>
      </c>
      <c r="Y38" s="6"/>
      <c r="Z38" s="6">
        <v>140265</v>
      </c>
      <c r="AA38" s="6"/>
      <c r="AB38" s="1" t="e">
        <f t="shared" si="24"/>
        <v>#DIV/0!</v>
      </c>
      <c r="AC38" s="1">
        <f t="shared" si="25"/>
        <v>0</v>
      </c>
      <c r="AD38" s="6"/>
      <c r="AE38" s="6">
        <v>164936</v>
      </c>
    </row>
    <row r="39" spans="1:31" ht="18" hidden="1" customHeight="1" x14ac:dyDescent="0.45">
      <c r="A39" s="14" t="s">
        <v>7</v>
      </c>
      <c r="B39" s="6"/>
      <c r="C39" s="1" t="e">
        <f t="shared" si="14"/>
        <v>#DIV/0!</v>
      </c>
      <c r="D39" s="1">
        <f t="shared" si="15"/>
        <v>0</v>
      </c>
      <c r="E39" s="6"/>
      <c r="F39" s="6">
        <v>21716</v>
      </c>
      <c r="G39" s="6"/>
      <c r="H39" s="1" t="e">
        <f t="shared" si="16"/>
        <v>#DIV/0!</v>
      </c>
      <c r="I39" s="1">
        <f t="shared" si="17"/>
        <v>0</v>
      </c>
      <c r="J39" s="6"/>
      <c r="K39" s="6">
        <v>19698</v>
      </c>
      <c r="L39" s="6"/>
      <c r="M39" s="1" t="e">
        <f t="shared" si="18"/>
        <v>#DIV/0!</v>
      </c>
      <c r="N39" s="1">
        <f t="shared" si="19"/>
        <v>0</v>
      </c>
      <c r="O39" s="6"/>
      <c r="P39" s="6">
        <v>29147</v>
      </c>
      <c r="Q39" s="6"/>
      <c r="R39" s="1" t="e">
        <f t="shared" si="20"/>
        <v>#DIV/0!</v>
      </c>
      <c r="S39" s="1">
        <f t="shared" si="21"/>
        <v>0</v>
      </c>
      <c r="T39" s="6"/>
      <c r="U39" s="6">
        <v>41937</v>
      </c>
      <c r="V39" s="6"/>
      <c r="W39" s="1" t="e">
        <f t="shared" si="22"/>
        <v>#DIV/0!</v>
      </c>
      <c r="X39" s="1">
        <f t="shared" si="23"/>
        <v>0</v>
      </c>
      <c r="Y39" s="6"/>
      <c r="Z39" s="6">
        <v>65295</v>
      </c>
      <c r="AA39" s="6"/>
      <c r="AB39" s="1" t="e">
        <f t="shared" si="24"/>
        <v>#DIV/0!</v>
      </c>
      <c r="AC39" s="1">
        <f t="shared" si="25"/>
        <v>0</v>
      </c>
      <c r="AD39" s="6"/>
      <c r="AE39" s="6">
        <v>100376</v>
      </c>
    </row>
    <row r="40" spans="1:31" ht="18" hidden="1" customHeight="1" x14ac:dyDescent="0.45">
      <c r="A40" s="14" t="s">
        <v>8</v>
      </c>
      <c r="B40" s="6"/>
      <c r="C40" s="1" t="e">
        <f t="shared" si="14"/>
        <v>#DIV/0!</v>
      </c>
      <c r="D40" s="1">
        <f t="shared" si="15"/>
        <v>0</v>
      </c>
      <c r="E40" s="6"/>
      <c r="F40" s="6">
        <v>22957</v>
      </c>
      <c r="G40" s="6"/>
      <c r="H40" s="1" t="e">
        <f t="shared" si="16"/>
        <v>#DIV/0!</v>
      </c>
      <c r="I40" s="1">
        <f t="shared" si="17"/>
        <v>0</v>
      </c>
      <c r="J40" s="6"/>
      <c r="K40" s="6">
        <v>19827</v>
      </c>
      <c r="L40" s="6"/>
      <c r="M40" s="1" t="e">
        <f t="shared" si="18"/>
        <v>#DIV/0!</v>
      </c>
      <c r="N40" s="1">
        <f t="shared" si="19"/>
        <v>0</v>
      </c>
      <c r="O40" s="6"/>
      <c r="P40" s="6">
        <v>28778</v>
      </c>
      <c r="Q40" s="6"/>
      <c r="R40" s="1" t="e">
        <f t="shared" si="20"/>
        <v>#DIV/0!</v>
      </c>
      <c r="S40" s="1">
        <f t="shared" si="21"/>
        <v>0</v>
      </c>
      <c r="T40" s="6"/>
      <c r="U40" s="6">
        <v>48864</v>
      </c>
      <c r="V40" s="6"/>
      <c r="W40" s="1" t="e">
        <f t="shared" si="22"/>
        <v>#DIV/0!</v>
      </c>
      <c r="X40" s="1">
        <f t="shared" si="23"/>
        <v>0</v>
      </c>
      <c r="Y40" s="6"/>
      <c r="Z40" s="6">
        <v>64987</v>
      </c>
      <c r="AA40" s="6"/>
      <c r="AB40" s="1" t="e">
        <f t="shared" si="24"/>
        <v>#DIV/0!</v>
      </c>
      <c r="AC40" s="1">
        <f t="shared" si="25"/>
        <v>0</v>
      </c>
      <c r="AD40" s="6"/>
      <c r="AE40" s="6">
        <v>78250</v>
      </c>
    </row>
    <row r="41" spans="1:31" ht="18" hidden="1" customHeight="1" x14ac:dyDescent="0.45">
      <c r="A41" s="14" t="s">
        <v>9</v>
      </c>
      <c r="B41" s="6"/>
      <c r="C41" s="1" t="e">
        <f t="shared" si="14"/>
        <v>#DIV/0!</v>
      </c>
      <c r="D41" s="1">
        <f t="shared" si="15"/>
        <v>0</v>
      </c>
      <c r="E41" s="6"/>
      <c r="F41" s="6">
        <v>25215</v>
      </c>
      <c r="G41" s="6"/>
      <c r="H41" s="1" t="e">
        <f t="shared" si="16"/>
        <v>#DIV/0!</v>
      </c>
      <c r="I41" s="1">
        <f t="shared" si="17"/>
        <v>0</v>
      </c>
      <c r="J41" s="6"/>
      <c r="K41" s="6">
        <v>16160</v>
      </c>
      <c r="L41" s="6"/>
      <c r="M41" s="1" t="e">
        <f t="shared" si="18"/>
        <v>#DIV/0!</v>
      </c>
      <c r="N41" s="1">
        <f t="shared" si="19"/>
        <v>0</v>
      </c>
      <c r="O41" s="6"/>
      <c r="P41" s="6">
        <v>25021</v>
      </c>
      <c r="Q41" s="6"/>
      <c r="R41" s="1" t="e">
        <f t="shared" si="20"/>
        <v>#DIV/0!</v>
      </c>
      <c r="S41" s="1">
        <f t="shared" si="21"/>
        <v>0</v>
      </c>
      <c r="T41" s="6"/>
      <c r="U41" s="6">
        <v>34094</v>
      </c>
      <c r="V41" s="6"/>
      <c r="W41" s="1" t="e">
        <f t="shared" si="22"/>
        <v>#DIV/0!</v>
      </c>
      <c r="X41" s="1">
        <f t="shared" si="23"/>
        <v>0</v>
      </c>
      <c r="Y41" s="6"/>
      <c r="Z41" s="6">
        <v>37213</v>
      </c>
      <c r="AA41" s="6"/>
      <c r="AB41" s="1" t="e">
        <f t="shared" si="24"/>
        <v>#DIV/0!</v>
      </c>
      <c r="AC41" s="1">
        <f t="shared" si="25"/>
        <v>0</v>
      </c>
      <c r="AD41" s="6"/>
      <c r="AE41" s="6">
        <v>59203</v>
      </c>
    </row>
    <row r="42" spans="1:31" ht="18" hidden="1" customHeight="1" x14ac:dyDescent="0.45">
      <c r="A42" s="14" t="s">
        <v>10</v>
      </c>
      <c r="B42" s="6"/>
      <c r="C42" s="1" t="e">
        <f t="shared" si="14"/>
        <v>#DIV/0!</v>
      </c>
      <c r="D42" s="1">
        <f t="shared" si="15"/>
        <v>0</v>
      </c>
      <c r="E42" s="6"/>
      <c r="F42" s="6">
        <v>37771</v>
      </c>
      <c r="G42" s="6"/>
      <c r="H42" s="1" t="e">
        <f>G42/J42</f>
        <v>#DIV/0!</v>
      </c>
      <c r="I42" s="1">
        <f>G42/K42</f>
        <v>0</v>
      </c>
      <c r="J42" s="6"/>
      <c r="K42" s="6">
        <v>31470</v>
      </c>
      <c r="L42" s="6"/>
      <c r="M42" s="1" t="e">
        <f t="shared" si="18"/>
        <v>#DIV/0!</v>
      </c>
      <c r="N42" s="1">
        <f t="shared" si="19"/>
        <v>0</v>
      </c>
      <c r="O42" s="6"/>
      <c r="P42" s="6">
        <v>37758</v>
      </c>
      <c r="Q42" s="6"/>
      <c r="R42" s="1" t="e">
        <f t="shared" si="20"/>
        <v>#DIV/0!</v>
      </c>
      <c r="S42" s="1">
        <f t="shared" si="21"/>
        <v>0</v>
      </c>
      <c r="T42" s="6"/>
      <c r="U42" s="6">
        <v>64690</v>
      </c>
      <c r="V42" s="6"/>
      <c r="W42" s="1" t="e">
        <f t="shared" si="22"/>
        <v>#DIV/0!</v>
      </c>
      <c r="X42" s="1">
        <f t="shared" si="23"/>
        <v>0</v>
      </c>
      <c r="Y42" s="6"/>
      <c r="Z42" s="6">
        <v>64763</v>
      </c>
      <c r="AA42" s="6"/>
      <c r="AB42" s="1" t="e">
        <f t="shared" si="24"/>
        <v>#DIV/0!</v>
      </c>
      <c r="AC42" s="1">
        <f t="shared" si="25"/>
        <v>0</v>
      </c>
      <c r="AD42" s="6"/>
      <c r="AE42" s="6">
        <v>81542</v>
      </c>
    </row>
    <row r="43" spans="1:31" ht="18" hidden="1" customHeight="1" x14ac:dyDescent="0.45">
      <c r="A43" s="14" t="s">
        <v>11</v>
      </c>
      <c r="B43" s="6"/>
      <c r="C43" s="1" t="e">
        <f t="shared" si="14"/>
        <v>#DIV/0!</v>
      </c>
      <c r="D43" s="1">
        <f t="shared" si="15"/>
        <v>0</v>
      </c>
      <c r="E43" s="6"/>
      <c r="F43" s="6">
        <v>40762</v>
      </c>
      <c r="G43" s="6"/>
      <c r="H43" s="1" t="e">
        <f t="shared" si="16"/>
        <v>#DIV/0!</v>
      </c>
      <c r="I43" s="1">
        <f t="shared" si="17"/>
        <v>0</v>
      </c>
      <c r="J43" s="6"/>
      <c r="K43" s="6">
        <v>43709</v>
      </c>
      <c r="L43" s="6"/>
      <c r="M43" s="1" t="e">
        <f t="shared" si="18"/>
        <v>#DIV/0!</v>
      </c>
      <c r="N43" s="1">
        <f t="shared" si="19"/>
        <v>0</v>
      </c>
      <c r="O43" s="6"/>
      <c r="P43" s="6">
        <v>38325</v>
      </c>
      <c r="Q43" s="6"/>
      <c r="R43" s="1" t="e">
        <f t="shared" si="20"/>
        <v>#DIV/0!</v>
      </c>
      <c r="S43" s="1">
        <f t="shared" si="21"/>
        <v>0</v>
      </c>
      <c r="T43" s="6"/>
      <c r="U43" s="6">
        <v>46510</v>
      </c>
      <c r="V43" s="6"/>
      <c r="W43" s="1" t="e">
        <f t="shared" si="22"/>
        <v>#DIV/0!</v>
      </c>
      <c r="X43" s="1">
        <f t="shared" si="23"/>
        <v>0</v>
      </c>
      <c r="Y43" s="6"/>
      <c r="Z43" s="6">
        <v>41892</v>
      </c>
      <c r="AA43" s="6"/>
      <c r="AB43" s="1" t="e">
        <f t="shared" si="24"/>
        <v>#DIV/0!</v>
      </c>
      <c r="AC43" s="1">
        <f t="shared" si="25"/>
        <v>0</v>
      </c>
      <c r="AD43" s="6"/>
      <c r="AE43" s="6">
        <v>30606</v>
      </c>
    </row>
    <row r="44" spans="1:31" ht="18" hidden="1" customHeight="1" x14ac:dyDescent="0.45">
      <c r="A44" s="14" t="s">
        <v>12</v>
      </c>
      <c r="B44" s="6"/>
      <c r="C44" s="1" t="e">
        <f t="shared" si="14"/>
        <v>#DIV/0!</v>
      </c>
      <c r="D44" s="1">
        <f t="shared" si="15"/>
        <v>0</v>
      </c>
      <c r="E44" s="6"/>
      <c r="F44" s="6">
        <v>13222</v>
      </c>
      <c r="G44" s="6"/>
      <c r="H44" s="1" t="e">
        <f t="shared" si="16"/>
        <v>#DIV/0!</v>
      </c>
      <c r="I44" s="1">
        <f t="shared" si="17"/>
        <v>0</v>
      </c>
      <c r="J44" s="6"/>
      <c r="K44" s="6">
        <v>13308</v>
      </c>
      <c r="L44" s="6"/>
      <c r="M44" s="1" t="e">
        <f t="shared" si="18"/>
        <v>#DIV/0!</v>
      </c>
      <c r="N44" s="1">
        <f t="shared" si="19"/>
        <v>0</v>
      </c>
      <c r="O44" s="6"/>
      <c r="P44" s="6">
        <v>15895</v>
      </c>
      <c r="Q44" s="6"/>
      <c r="R44" s="1" t="e">
        <f t="shared" si="20"/>
        <v>#DIV/0!</v>
      </c>
      <c r="S44" s="1">
        <f t="shared" si="21"/>
        <v>0</v>
      </c>
      <c r="T44" s="6"/>
      <c r="U44" s="6">
        <v>13929</v>
      </c>
      <c r="V44" s="6"/>
      <c r="W44" s="1" t="e">
        <f t="shared" si="22"/>
        <v>#DIV/0!</v>
      </c>
      <c r="X44" s="1">
        <f t="shared" si="23"/>
        <v>0</v>
      </c>
      <c r="Y44" s="6"/>
      <c r="Z44" s="6">
        <v>14863</v>
      </c>
      <c r="AA44" s="6"/>
      <c r="AB44" s="1" t="e">
        <f t="shared" si="24"/>
        <v>#DIV/0!</v>
      </c>
      <c r="AC44" s="1">
        <f t="shared" si="25"/>
        <v>0</v>
      </c>
      <c r="AD44" s="6"/>
      <c r="AE44" s="6">
        <v>11739</v>
      </c>
    </row>
    <row r="45" spans="1:31" ht="18" hidden="1" customHeight="1" x14ac:dyDescent="0.45">
      <c r="A45" s="14" t="s">
        <v>13</v>
      </c>
      <c r="B45" s="6"/>
      <c r="C45" s="1" t="e">
        <f t="shared" si="14"/>
        <v>#DIV/0!</v>
      </c>
      <c r="D45" s="1">
        <f t="shared" si="15"/>
        <v>0</v>
      </c>
      <c r="E45" s="6"/>
      <c r="F45" s="6">
        <v>34873</v>
      </c>
      <c r="G45" s="6"/>
      <c r="H45" s="1" t="e">
        <f t="shared" si="16"/>
        <v>#DIV/0!</v>
      </c>
      <c r="I45" s="1">
        <f t="shared" si="17"/>
        <v>0</v>
      </c>
      <c r="J45" s="6"/>
      <c r="K45" s="6">
        <v>26951</v>
      </c>
      <c r="L45" s="6"/>
      <c r="M45" s="1" t="e">
        <f t="shared" si="18"/>
        <v>#DIV/0!</v>
      </c>
      <c r="N45" s="1">
        <f t="shared" si="19"/>
        <v>0</v>
      </c>
      <c r="O45" s="6"/>
      <c r="P45" s="6">
        <v>60498</v>
      </c>
      <c r="Q45" s="6"/>
      <c r="R45" s="1" t="e">
        <f t="shared" si="20"/>
        <v>#DIV/0!</v>
      </c>
      <c r="S45" s="1">
        <f t="shared" si="21"/>
        <v>0</v>
      </c>
      <c r="T45" s="6"/>
      <c r="U45" s="6">
        <v>51563</v>
      </c>
      <c r="V45" s="6"/>
      <c r="W45" s="1" t="e">
        <f t="shared" si="22"/>
        <v>#DIV/0!</v>
      </c>
      <c r="X45" s="1">
        <f t="shared" si="23"/>
        <v>0</v>
      </c>
      <c r="Y45" s="6"/>
      <c r="Z45" s="6">
        <v>48327</v>
      </c>
      <c r="AA45" s="6"/>
      <c r="AB45" s="1" t="e">
        <f t="shared" si="24"/>
        <v>#DIV/0!</v>
      </c>
      <c r="AC45" s="1">
        <f t="shared" si="25"/>
        <v>0</v>
      </c>
      <c r="AD45" s="6"/>
      <c r="AE45" s="6">
        <v>72653</v>
      </c>
    </row>
    <row r="46" spans="1:31" ht="18" hidden="1" customHeight="1" x14ac:dyDescent="0.45">
      <c r="A46" s="14" t="s">
        <v>14</v>
      </c>
      <c r="B46" s="6"/>
      <c r="C46" s="1" t="e">
        <f t="shared" si="14"/>
        <v>#DIV/0!</v>
      </c>
      <c r="D46" s="1">
        <f t="shared" si="15"/>
        <v>0</v>
      </c>
      <c r="E46" s="6"/>
      <c r="F46" s="6">
        <v>156865</v>
      </c>
      <c r="G46" s="6"/>
      <c r="H46" s="1" t="e">
        <f t="shared" si="16"/>
        <v>#DIV/0!</v>
      </c>
      <c r="I46" s="1">
        <f t="shared" si="17"/>
        <v>0</v>
      </c>
      <c r="J46" s="6"/>
      <c r="K46" s="6">
        <v>117828</v>
      </c>
      <c r="L46" s="6"/>
      <c r="M46" s="1" t="e">
        <f t="shared" si="18"/>
        <v>#DIV/0!</v>
      </c>
      <c r="N46" s="1">
        <f t="shared" si="19"/>
        <v>0</v>
      </c>
      <c r="O46" s="6"/>
      <c r="P46" s="6">
        <v>127190</v>
      </c>
      <c r="Q46" s="6"/>
      <c r="R46" s="1" t="e">
        <f t="shared" si="20"/>
        <v>#DIV/0!</v>
      </c>
      <c r="S46" s="1">
        <f t="shared" si="21"/>
        <v>0</v>
      </c>
      <c r="T46" s="6"/>
      <c r="U46" s="6">
        <v>153363</v>
      </c>
      <c r="V46" s="6"/>
      <c r="W46" s="1" t="e">
        <f t="shared" si="22"/>
        <v>#DIV/0!</v>
      </c>
      <c r="X46" s="1">
        <f t="shared" si="23"/>
        <v>0</v>
      </c>
      <c r="Y46" s="6"/>
      <c r="Z46" s="6">
        <v>148993</v>
      </c>
      <c r="AA46" s="6"/>
      <c r="AB46" s="1" t="e">
        <f t="shared" si="24"/>
        <v>#DIV/0!</v>
      </c>
      <c r="AC46" s="1">
        <f t="shared" si="25"/>
        <v>0</v>
      </c>
      <c r="AD46" s="6"/>
      <c r="AE46" s="6">
        <v>144498</v>
      </c>
    </row>
    <row r="47" spans="1:31" ht="18" hidden="1" customHeight="1" x14ac:dyDescent="0.45">
      <c r="A47" s="14" t="s">
        <v>15</v>
      </c>
      <c r="B47" s="6"/>
      <c r="C47" s="1" t="e">
        <f t="shared" si="14"/>
        <v>#DIV/0!</v>
      </c>
      <c r="D47" s="1">
        <f t="shared" si="15"/>
        <v>0</v>
      </c>
      <c r="E47" s="6"/>
      <c r="F47" s="6">
        <v>29285</v>
      </c>
      <c r="G47" s="6"/>
      <c r="H47" s="1" t="e">
        <f t="shared" si="16"/>
        <v>#DIV/0!</v>
      </c>
      <c r="I47" s="1">
        <f t="shared" si="17"/>
        <v>0</v>
      </c>
      <c r="J47" s="6"/>
      <c r="K47" s="6">
        <v>27568</v>
      </c>
      <c r="L47" s="6"/>
      <c r="M47" s="1" t="e">
        <f t="shared" si="18"/>
        <v>#DIV/0!</v>
      </c>
      <c r="N47" s="1">
        <f t="shared" si="19"/>
        <v>0</v>
      </c>
      <c r="O47" s="6"/>
      <c r="P47" s="6">
        <v>28525</v>
      </c>
      <c r="Q47" s="6"/>
      <c r="R47" s="1" t="e">
        <f t="shared" si="20"/>
        <v>#DIV/0!</v>
      </c>
      <c r="S47" s="1">
        <f t="shared" si="21"/>
        <v>0</v>
      </c>
      <c r="T47" s="6"/>
      <c r="U47" s="6">
        <v>37667</v>
      </c>
      <c r="V47" s="6"/>
      <c r="W47" s="1" t="e">
        <f t="shared" si="22"/>
        <v>#DIV/0!</v>
      </c>
      <c r="X47" s="1">
        <f t="shared" si="23"/>
        <v>0</v>
      </c>
      <c r="Y47" s="6"/>
      <c r="Z47" s="6">
        <v>33316</v>
      </c>
      <c r="AA47" s="6"/>
      <c r="AB47" s="1" t="e">
        <f t="shared" si="24"/>
        <v>#DIV/0!</v>
      </c>
      <c r="AC47" s="1">
        <f t="shared" si="25"/>
        <v>0</v>
      </c>
      <c r="AD47" s="6"/>
      <c r="AE47" s="6">
        <v>35132</v>
      </c>
    </row>
    <row r="48" spans="1:31" ht="18" hidden="1" customHeight="1" x14ac:dyDescent="0.45">
      <c r="A48" s="14" t="s">
        <v>16</v>
      </c>
      <c r="B48" s="6"/>
      <c r="C48" s="1" t="e">
        <f t="shared" si="14"/>
        <v>#DIV/0!</v>
      </c>
      <c r="D48" s="1">
        <f t="shared" si="15"/>
        <v>0</v>
      </c>
      <c r="E48" s="6"/>
      <c r="F48" s="6">
        <v>8661</v>
      </c>
      <c r="G48" s="6"/>
      <c r="H48" s="1" t="e">
        <f t="shared" si="16"/>
        <v>#DIV/0!</v>
      </c>
      <c r="I48" s="1">
        <f t="shared" si="17"/>
        <v>0</v>
      </c>
      <c r="J48" s="6"/>
      <c r="K48" s="6">
        <v>4800</v>
      </c>
      <c r="L48" s="6"/>
      <c r="M48" s="1" t="e">
        <f t="shared" si="18"/>
        <v>#DIV/0!</v>
      </c>
      <c r="N48" s="1">
        <f t="shared" si="19"/>
        <v>0</v>
      </c>
      <c r="O48" s="6"/>
      <c r="P48" s="6">
        <v>6282</v>
      </c>
      <c r="Q48" s="6"/>
      <c r="R48" s="1" t="e">
        <f t="shared" si="20"/>
        <v>#DIV/0!</v>
      </c>
      <c r="S48" s="1">
        <f t="shared" si="21"/>
        <v>0</v>
      </c>
      <c r="T48" s="6"/>
      <c r="U48" s="6">
        <v>7385</v>
      </c>
      <c r="V48" s="6"/>
      <c r="W48" s="1" t="e">
        <f t="shared" si="22"/>
        <v>#DIV/0!</v>
      </c>
      <c r="X48" s="1">
        <f t="shared" si="23"/>
        <v>0</v>
      </c>
      <c r="Y48" s="6"/>
      <c r="Z48" s="6">
        <v>6494</v>
      </c>
      <c r="AA48" s="6"/>
      <c r="AB48" s="1" t="e">
        <f t="shared" si="24"/>
        <v>#DIV/0!</v>
      </c>
      <c r="AC48" s="1">
        <f t="shared" si="25"/>
        <v>0</v>
      </c>
      <c r="AD48" s="6"/>
      <c r="AE48" s="6">
        <v>6499</v>
      </c>
    </row>
    <row r="49" spans="1:31" ht="18" hidden="1" customHeight="1" x14ac:dyDescent="0.45">
      <c r="A49" s="14" t="s">
        <v>17</v>
      </c>
      <c r="B49" s="6"/>
      <c r="C49" s="1" t="e">
        <f t="shared" si="14"/>
        <v>#DIV/0!</v>
      </c>
      <c r="D49" s="1">
        <f t="shared" si="15"/>
        <v>0</v>
      </c>
      <c r="E49" s="6"/>
      <c r="F49" s="6">
        <v>28928</v>
      </c>
      <c r="G49" s="6"/>
      <c r="H49" s="1" t="e">
        <f t="shared" si="16"/>
        <v>#DIV/0!</v>
      </c>
      <c r="I49" s="1">
        <f t="shared" si="17"/>
        <v>0</v>
      </c>
      <c r="J49" s="6"/>
      <c r="K49" s="6">
        <v>26213</v>
      </c>
      <c r="L49" s="6"/>
      <c r="M49" s="1" t="e">
        <f t="shared" si="18"/>
        <v>#DIV/0!</v>
      </c>
      <c r="N49" s="1">
        <f t="shared" si="19"/>
        <v>0</v>
      </c>
      <c r="O49" s="6"/>
      <c r="P49" s="6">
        <v>49580</v>
      </c>
      <c r="Q49" s="6"/>
      <c r="R49" s="1" t="e">
        <f t="shared" si="20"/>
        <v>#DIV/0!</v>
      </c>
      <c r="S49" s="1">
        <f t="shared" si="21"/>
        <v>0</v>
      </c>
      <c r="T49" s="6"/>
      <c r="U49" s="6">
        <v>68401</v>
      </c>
      <c r="V49" s="6"/>
      <c r="W49" s="1" t="e">
        <f t="shared" si="22"/>
        <v>#DIV/0!</v>
      </c>
      <c r="X49" s="1">
        <f t="shared" si="23"/>
        <v>0</v>
      </c>
      <c r="Y49" s="6"/>
      <c r="Z49" s="6">
        <v>37709</v>
      </c>
      <c r="AA49" s="6"/>
      <c r="AB49" s="1" t="e">
        <f t="shared" si="24"/>
        <v>#DIV/0!</v>
      </c>
      <c r="AC49" s="1">
        <f t="shared" si="25"/>
        <v>0</v>
      </c>
      <c r="AD49" s="6"/>
      <c r="AE49" s="6">
        <v>27750</v>
      </c>
    </row>
    <row r="50" spans="1:31" ht="18" hidden="1" customHeight="1" x14ac:dyDescent="0.45">
      <c r="A50" s="14" t="s">
        <v>18</v>
      </c>
      <c r="B50" s="6"/>
      <c r="C50" s="1" t="e">
        <f t="shared" si="14"/>
        <v>#DIV/0!</v>
      </c>
      <c r="D50" s="1">
        <f t="shared" si="15"/>
        <v>0</v>
      </c>
      <c r="E50" s="6"/>
      <c r="F50" s="6">
        <v>34634</v>
      </c>
      <c r="G50" s="6"/>
      <c r="H50" s="1" t="e">
        <f t="shared" si="16"/>
        <v>#DIV/0!</v>
      </c>
      <c r="I50" s="1">
        <f t="shared" si="17"/>
        <v>0</v>
      </c>
      <c r="J50" s="6"/>
      <c r="K50" s="6">
        <v>30851</v>
      </c>
      <c r="L50" s="6"/>
      <c r="M50" s="1" t="e">
        <f t="shared" si="18"/>
        <v>#DIV/0!</v>
      </c>
      <c r="N50" s="1">
        <f t="shared" si="19"/>
        <v>0</v>
      </c>
      <c r="O50" s="6"/>
      <c r="P50" s="6">
        <v>26530</v>
      </c>
      <c r="Q50" s="6"/>
      <c r="R50" s="1" t="e">
        <f t="shared" si="20"/>
        <v>#DIV/0!</v>
      </c>
      <c r="S50" s="1">
        <f t="shared" si="21"/>
        <v>0</v>
      </c>
      <c r="T50" s="6"/>
      <c r="U50" s="6">
        <v>39457</v>
      </c>
      <c r="V50" s="6"/>
      <c r="W50" s="1" t="e">
        <f t="shared" si="22"/>
        <v>#DIV/0!</v>
      </c>
      <c r="X50" s="1">
        <f t="shared" si="23"/>
        <v>0</v>
      </c>
      <c r="Y50" s="6"/>
      <c r="Z50" s="6">
        <v>24290</v>
      </c>
      <c r="AA50" s="6"/>
      <c r="AB50" s="1" t="e">
        <f t="shared" si="24"/>
        <v>#DIV/0!</v>
      </c>
      <c r="AC50" s="1">
        <f t="shared" si="25"/>
        <v>0</v>
      </c>
      <c r="AD50" s="6"/>
      <c r="AE50" s="6">
        <v>20261</v>
      </c>
    </row>
    <row r="51" spans="1:31" ht="18" hidden="1" customHeight="1" x14ac:dyDescent="0.45">
      <c r="A51" s="14" t="s">
        <v>19</v>
      </c>
      <c r="B51" s="6"/>
      <c r="C51" s="1" t="e">
        <f t="shared" si="14"/>
        <v>#DIV/0!</v>
      </c>
      <c r="D51" s="1">
        <f t="shared" si="15"/>
        <v>0</v>
      </c>
      <c r="E51" s="6"/>
      <c r="F51" s="6">
        <v>18593</v>
      </c>
      <c r="G51" s="6"/>
      <c r="H51" s="1" t="e">
        <f t="shared" si="16"/>
        <v>#DIV/0!</v>
      </c>
      <c r="I51" s="1">
        <f t="shared" si="17"/>
        <v>0</v>
      </c>
      <c r="J51" s="6"/>
      <c r="K51" s="6">
        <v>17264</v>
      </c>
      <c r="L51" s="6"/>
      <c r="M51" s="1" t="e">
        <f t="shared" si="18"/>
        <v>#DIV/0!</v>
      </c>
      <c r="N51" s="1">
        <f t="shared" si="19"/>
        <v>0</v>
      </c>
      <c r="O51" s="6"/>
      <c r="P51" s="6">
        <v>22768</v>
      </c>
      <c r="Q51" s="6"/>
      <c r="R51" s="1" t="e">
        <f t="shared" si="20"/>
        <v>#DIV/0!</v>
      </c>
      <c r="S51" s="1">
        <f t="shared" si="21"/>
        <v>0</v>
      </c>
      <c r="T51" s="6"/>
      <c r="U51" s="6">
        <v>26276</v>
      </c>
      <c r="V51" s="6"/>
      <c r="W51" s="1" t="e">
        <f t="shared" si="22"/>
        <v>#DIV/0!</v>
      </c>
      <c r="X51" s="1">
        <f t="shared" si="23"/>
        <v>0</v>
      </c>
      <c r="Y51" s="6"/>
      <c r="Z51" s="6">
        <v>19525</v>
      </c>
      <c r="AA51" s="6"/>
      <c r="AB51" s="1" t="e">
        <f t="shared" si="24"/>
        <v>#DIV/0!</v>
      </c>
      <c r="AC51" s="1">
        <f t="shared" si="25"/>
        <v>0</v>
      </c>
      <c r="AD51" s="6"/>
      <c r="AE51" s="6">
        <v>13639</v>
      </c>
    </row>
    <row r="52" spans="1:31" ht="18" hidden="1" customHeight="1" x14ac:dyDescent="0.45">
      <c r="A52" s="14" t="s">
        <v>20</v>
      </c>
      <c r="B52" s="6"/>
      <c r="C52" s="1" t="e">
        <f t="shared" si="14"/>
        <v>#DIV/0!</v>
      </c>
      <c r="D52" s="1">
        <f t="shared" si="15"/>
        <v>0</v>
      </c>
      <c r="E52" s="6"/>
      <c r="F52" s="6">
        <v>13566</v>
      </c>
      <c r="G52" s="6"/>
      <c r="H52" s="1" t="e">
        <f t="shared" si="16"/>
        <v>#DIV/0!</v>
      </c>
      <c r="I52" s="1">
        <f t="shared" si="17"/>
        <v>0</v>
      </c>
      <c r="J52" s="6"/>
      <c r="K52" s="6">
        <v>22804</v>
      </c>
      <c r="L52" s="6"/>
      <c r="M52" s="1" t="e">
        <f t="shared" si="18"/>
        <v>#DIV/0!</v>
      </c>
      <c r="N52" s="1">
        <f t="shared" si="19"/>
        <v>0</v>
      </c>
      <c r="O52" s="6"/>
      <c r="P52" s="6">
        <v>13354</v>
      </c>
      <c r="Q52" s="6"/>
      <c r="R52" s="1" t="e">
        <f t="shared" si="20"/>
        <v>#DIV/0!</v>
      </c>
      <c r="S52" s="1">
        <f t="shared" si="21"/>
        <v>0</v>
      </c>
      <c r="T52" s="6"/>
      <c r="U52" s="6">
        <v>14731</v>
      </c>
      <c r="V52" s="6"/>
      <c r="W52" s="1" t="e">
        <f t="shared" si="22"/>
        <v>#DIV/0!</v>
      </c>
      <c r="X52" s="1">
        <f t="shared" si="23"/>
        <v>0</v>
      </c>
      <c r="Y52" s="6"/>
      <c r="Z52" s="6">
        <v>12350</v>
      </c>
      <c r="AA52" s="6"/>
      <c r="AB52" s="1" t="e">
        <f t="shared" si="24"/>
        <v>#DIV/0!</v>
      </c>
      <c r="AC52" s="1">
        <f t="shared" si="25"/>
        <v>0</v>
      </c>
      <c r="AD52" s="6"/>
      <c r="AE52" s="6">
        <v>11196</v>
      </c>
    </row>
    <row r="53" spans="1:31" ht="18" hidden="1" customHeight="1" x14ac:dyDescent="0.45">
      <c r="A53" s="14" t="s">
        <v>21</v>
      </c>
      <c r="B53" s="6"/>
      <c r="C53" s="1" t="e">
        <f t="shared" si="14"/>
        <v>#DIV/0!</v>
      </c>
      <c r="D53" s="1">
        <f t="shared" si="15"/>
        <v>0</v>
      </c>
      <c r="E53" s="6"/>
      <c r="F53" s="6">
        <v>15771</v>
      </c>
      <c r="G53" s="6"/>
      <c r="H53" s="1" t="e">
        <f t="shared" si="16"/>
        <v>#DIV/0!</v>
      </c>
      <c r="I53" s="1">
        <f t="shared" si="17"/>
        <v>0</v>
      </c>
      <c r="J53" s="6"/>
      <c r="K53" s="6">
        <v>20009</v>
      </c>
      <c r="L53" s="6"/>
      <c r="M53" s="1" t="e">
        <f t="shared" si="18"/>
        <v>#DIV/0!</v>
      </c>
      <c r="N53" s="1">
        <f t="shared" si="19"/>
        <v>0</v>
      </c>
      <c r="O53" s="6"/>
      <c r="P53" s="6">
        <v>11472</v>
      </c>
      <c r="Q53" s="6"/>
      <c r="R53" s="1" t="e">
        <f t="shared" si="20"/>
        <v>#DIV/0!</v>
      </c>
      <c r="S53" s="1">
        <f t="shared" si="21"/>
        <v>0</v>
      </c>
      <c r="T53" s="6"/>
      <c r="U53" s="6">
        <v>13739</v>
      </c>
      <c r="V53" s="6"/>
      <c r="W53" s="1" t="e">
        <f t="shared" si="22"/>
        <v>#DIV/0!</v>
      </c>
      <c r="X53" s="1">
        <f t="shared" si="23"/>
        <v>0</v>
      </c>
      <c r="Y53" s="6"/>
      <c r="Z53" s="6">
        <v>10535</v>
      </c>
      <c r="AA53" s="6"/>
      <c r="AB53" s="1" t="e">
        <f t="shared" si="24"/>
        <v>#DIV/0!</v>
      </c>
      <c r="AC53" s="1">
        <f t="shared" si="25"/>
        <v>0</v>
      </c>
      <c r="AD53" s="6"/>
      <c r="AE53" s="6">
        <v>7295</v>
      </c>
    </row>
    <row r="54" spans="1:31" ht="18" hidden="1" customHeight="1" x14ac:dyDescent="0.45">
      <c r="A54" s="14" t="s">
        <v>22</v>
      </c>
      <c r="B54" s="6"/>
      <c r="C54" s="1" t="e">
        <f t="shared" si="14"/>
        <v>#DIV/0!</v>
      </c>
      <c r="D54" s="1">
        <f t="shared" si="15"/>
        <v>0</v>
      </c>
      <c r="E54" s="6"/>
      <c r="F54" s="6">
        <v>9005</v>
      </c>
      <c r="G54" s="6"/>
      <c r="H54" s="1" t="e">
        <f t="shared" si="16"/>
        <v>#DIV/0!</v>
      </c>
      <c r="I54" s="1">
        <f t="shared" si="17"/>
        <v>0</v>
      </c>
      <c r="J54" s="6"/>
      <c r="K54" s="6">
        <v>8321</v>
      </c>
      <c r="L54" s="6"/>
      <c r="M54" s="1" t="e">
        <f t="shared" si="18"/>
        <v>#DIV/0!</v>
      </c>
      <c r="N54" s="1">
        <f t="shared" si="19"/>
        <v>0</v>
      </c>
      <c r="O54" s="6"/>
      <c r="P54" s="6">
        <v>10454</v>
      </c>
      <c r="Q54" s="6"/>
      <c r="R54" s="1" t="e">
        <f t="shared" si="20"/>
        <v>#DIV/0!</v>
      </c>
      <c r="S54" s="1">
        <f t="shared" si="21"/>
        <v>0</v>
      </c>
      <c r="T54" s="6"/>
      <c r="U54" s="6">
        <v>14348</v>
      </c>
      <c r="V54" s="6"/>
      <c r="W54" s="1" t="e">
        <f t="shared" si="22"/>
        <v>#DIV/0!</v>
      </c>
      <c r="X54" s="1">
        <f t="shared" si="23"/>
        <v>0</v>
      </c>
      <c r="Y54" s="6"/>
      <c r="Z54" s="6">
        <v>13142</v>
      </c>
      <c r="AA54" s="6"/>
      <c r="AB54" s="1" t="e">
        <f t="shared" si="24"/>
        <v>#DIV/0!</v>
      </c>
      <c r="AC54" s="1">
        <f t="shared" si="25"/>
        <v>0</v>
      </c>
      <c r="AD54" s="6"/>
      <c r="AE54" s="6">
        <v>8833</v>
      </c>
    </row>
    <row r="55" spans="1:31" ht="18" hidden="1" customHeight="1" x14ac:dyDescent="0.45">
      <c r="A55" s="14" t="s">
        <v>27</v>
      </c>
      <c r="B55" s="6"/>
      <c r="C55" s="1" t="e">
        <f t="shared" si="14"/>
        <v>#DIV/0!</v>
      </c>
      <c r="D55" s="1">
        <f t="shared" si="15"/>
        <v>0</v>
      </c>
      <c r="E55" s="6"/>
      <c r="F55" s="6">
        <v>14764</v>
      </c>
      <c r="G55" s="6"/>
      <c r="H55" s="1" t="e">
        <f t="shared" si="16"/>
        <v>#DIV/0!</v>
      </c>
      <c r="I55" s="1">
        <f t="shared" si="17"/>
        <v>0</v>
      </c>
      <c r="J55" s="6"/>
      <c r="K55" s="6">
        <v>7050</v>
      </c>
      <c r="L55" s="6"/>
      <c r="M55" s="1" t="e">
        <f t="shared" si="18"/>
        <v>#DIV/0!</v>
      </c>
      <c r="N55" s="1">
        <f t="shared" si="19"/>
        <v>0</v>
      </c>
      <c r="O55" s="6"/>
      <c r="P55" s="6">
        <v>9721</v>
      </c>
      <c r="Q55" s="6"/>
      <c r="R55" s="1" t="e">
        <f t="shared" si="20"/>
        <v>#DIV/0!</v>
      </c>
      <c r="S55" s="1">
        <f t="shared" si="21"/>
        <v>0</v>
      </c>
      <c r="T55" s="6"/>
      <c r="U55" s="6">
        <v>15094</v>
      </c>
      <c r="V55" s="6"/>
      <c r="W55" s="1" t="e">
        <f t="shared" si="22"/>
        <v>#DIV/0!</v>
      </c>
      <c r="X55" s="1">
        <f t="shared" si="23"/>
        <v>0</v>
      </c>
      <c r="Y55" s="6"/>
      <c r="Z55" s="6">
        <v>12157</v>
      </c>
      <c r="AA55" s="6"/>
      <c r="AB55" s="1" t="e">
        <f t="shared" si="24"/>
        <v>#DIV/0!</v>
      </c>
      <c r="AC55" s="1">
        <f t="shared" si="25"/>
        <v>0</v>
      </c>
      <c r="AD55" s="6"/>
      <c r="AE55" s="6">
        <v>9873</v>
      </c>
    </row>
    <row r="56" spans="1:31" ht="18" hidden="1" customHeight="1" x14ac:dyDescent="0.45">
      <c r="A56" s="14" t="s">
        <v>23</v>
      </c>
      <c r="B56" s="6"/>
      <c r="C56" s="1" t="e">
        <f t="shared" si="14"/>
        <v>#DIV/0!</v>
      </c>
      <c r="D56" s="1">
        <f t="shared" si="15"/>
        <v>0</v>
      </c>
      <c r="E56" s="6"/>
      <c r="F56" s="6">
        <v>6813</v>
      </c>
      <c r="G56" s="6"/>
      <c r="H56" s="1" t="e">
        <f t="shared" si="16"/>
        <v>#DIV/0!</v>
      </c>
      <c r="I56" s="1">
        <f t="shared" si="17"/>
        <v>0</v>
      </c>
      <c r="J56" s="6"/>
      <c r="K56" s="6">
        <v>6254</v>
      </c>
      <c r="L56" s="6"/>
      <c r="M56" s="1" t="e">
        <f t="shared" si="18"/>
        <v>#DIV/0!</v>
      </c>
      <c r="N56" s="1">
        <f t="shared" si="19"/>
        <v>0</v>
      </c>
      <c r="O56" s="6"/>
      <c r="P56" s="6">
        <v>8678</v>
      </c>
      <c r="Q56" s="6"/>
      <c r="R56" s="1" t="e">
        <f t="shared" si="20"/>
        <v>#DIV/0!</v>
      </c>
      <c r="S56" s="1">
        <f t="shared" si="21"/>
        <v>0</v>
      </c>
      <c r="T56" s="6"/>
      <c r="U56" s="6">
        <v>11955</v>
      </c>
      <c r="V56" s="6"/>
      <c r="W56" s="1" t="e">
        <f t="shared" si="22"/>
        <v>#DIV/0!</v>
      </c>
      <c r="X56" s="1">
        <f t="shared" si="23"/>
        <v>0</v>
      </c>
      <c r="Y56" s="6"/>
      <c r="Z56" s="6">
        <v>9836</v>
      </c>
      <c r="AA56" s="6"/>
      <c r="AB56" s="1" t="e">
        <f t="shared" si="24"/>
        <v>#DIV/0!</v>
      </c>
      <c r="AC56" s="1">
        <f t="shared" si="25"/>
        <v>0</v>
      </c>
      <c r="AD56" s="6"/>
      <c r="AE56" s="6">
        <v>5554</v>
      </c>
    </row>
    <row r="57" spans="1:31" ht="18" hidden="1" customHeight="1" x14ac:dyDescent="0.45">
      <c r="A57" s="14" t="s">
        <v>24</v>
      </c>
      <c r="B57" s="6"/>
      <c r="C57" s="1" t="e">
        <f>B57/E57</f>
        <v>#DIV/0!</v>
      </c>
      <c r="D57" s="1">
        <f>B57/F57</f>
        <v>0</v>
      </c>
      <c r="E57" s="6"/>
      <c r="F57" s="6">
        <v>96465</v>
      </c>
      <c r="G57" s="6"/>
      <c r="H57" s="1" t="e">
        <f>G57/J57</f>
        <v>#DIV/0!</v>
      </c>
      <c r="I57" s="1">
        <f>G57/K57</f>
        <v>0</v>
      </c>
      <c r="J57" s="6"/>
      <c r="K57" s="6">
        <v>90552</v>
      </c>
      <c r="L57" s="6"/>
      <c r="M57" s="1" t="e">
        <f t="shared" si="18"/>
        <v>#DIV/0!</v>
      </c>
      <c r="N57" s="1">
        <f t="shared" si="19"/>
        <v>0</v>
      </c>
      <c r="O57" s="6"/>
      <c r="P57" s="6">
        <v>108431</v>
      </c>
      <c r="Q57" s="6"/>
      <c r="R57" s="1" t="e">
        <f t="shared" si="20"/>
        <v>#DIV/0!</v>
      </c>
      <c r="S57" s="1">
        <f t="shared" si="21"/>
        <v>0</v>
      </c>
      <c r="T57" s="6"/>
      <c r="U57" s="6">
        <v>125057</v>
      </c>
      <c r="V57" s="6"/>
      <c r="W57" s="1" t="e">
        <f t="shared" si="22"/>
        <v>#DIV/0!</v>
      </c>
      <c r="X57" s="1">
        <f t="shared" si="23"/>
        <v>0</v>
      </c>
      <c r="Y57" s="6"/>
      <c r="Z57" s="6">
        <v>87525</v>
      </c>
      <c r="AA57" s="6"/>
      <c r="AB57" s="1" t="e">
        <f t="shared" si="24"/>
        <v>#DIV/0!</v>
      </c>
      <c r="AC57" s="1">
        <f t="shared" si="25"/>
        <v>0</v>
      </c>
      <c r="AD57" s="6"/>
      <c r="AE57" s="6">
        <v>80448</v>
      </c>
    </row>
    <row r="58" spans="1:31" ht="18" hidden="1" customHeight="1" x14ac:dyDescent="0.45">
      <c r="A58" s="17"/>
      <c r="B58" s="22"/>
      <c r="C58" s="5"/>
      <c r="D58" s="5"/>
      <c r="E58" s="22"/>
      <c r="F58" s="22"/>
      <c r="G58" s="21"/>
      <c r="H58" s="5"/>
      <c r="I58" s="5"/>
      <c r="J58" s="19"/>
      <c r="K58" s="19"/>
    </row>
    <row r="59" spans="1:31" ht="18" hidden="1" customHeight="1" x14ac:dyDescent="0.45">
      <c r="A59" s="17"/>
      <c r="B59" s="18"/>
      <c r="C59" s="4"/>
      <c r="D59" s="4"/>
      <c r="E59" s="23"/>
      <c r="F59" s="23"/>
      <c r="G59" s="21"/>
      <c r="H59" s="5"/>
      <c r="I59" s="5"/>
      <c r="J59" s="19"/>
      <c r="K59" s="19"/>
    </row>
    <row r="60" spans="1:31" ht="21" x14ac:dyDescent="0.45">
      <c r="A60" s="7" t="s">
        <v>99</v>
      </c>
      <c r="B60" s="24"/>
      <c r="C60" s="24"/>
      <c r="D60" s="24"/>
    </row>
    <row r="61" spans="1:31" ht="16.2" x14ac:dyDescent="0.45">
      <c r="A61" s="25"/>
      <c r="B61" s="24"/>
      <c r="C61" s="24"/>
      <c r="D61" s="24"/>
    </row>
    <row r="62" spans="1:31" ht="18" customHeight="1" x14ac:dyDescent="0.45">
      <c r="A62" s="42" t="s">
        <v>0</v>
      </c>
      <c r="B62" s="41" t="s">
        <v>48</v>
      </c>
      <c r="C62" s="41"/>
      <c r="D62" s="41"/>
      <c r="E62" s="41"/>
      <c r="F62" s="41"/>
      <c r="G62" s="41" t="s">
        <v>43</v>
      </c>
      <c r="H62" s="41"/>
      <c r="I62" s="41"/>
      <c r="J62" s="41"/>
      <c r="K62" s="41"/>
      <c r="L62" s="41" t="s">
        <v>52</v>
      </c>
      <c r="M62" s="41"/>
      <c r="N62" s="41"/>
      <c r="O62" s="41"/>
      <c r="P62" s="41"/>
      <c r="Q62" s="41" t="s">
        <v>54</v>
      </c>
      <c r="R62" s="41"/>
      <c r="S62" s="41"/>
      <c r="T62" s="41"/>
      <c r="U62" s="41"/>
      <c r="V62" s="41" t="s">
        <v>33</v>
      </c>
      <c r="W62" s="41"/>
      <c r="X62" s="41"/>
      <c r="Y62" s="41"/>
      <c r="Z62" s="41"/>
      <c r="AA62" s="41" t="s">
        <v>56</v>
      </c>
      <c r="AB62" s="41"/>
      <c r="AC62" s="41"/>
      <c r="AD62" s="41"/>
      <c r="AE62" s="41"/>
    </row>
    <row r="63" spans="1:31" s="13" customFormat="1" ht="18" customHeight="1" x14ac:dyDescent="0.45">
      <c r="A63" s="42"/>
      <c r="B63" s="10">
        <v>2025.1</v>
      </c>
      <c r="C63" s="10" t="s">
        <v>85</v>
      </c>
      <c r="D63" s="10" t="s">
        <v>25</v>
      </c>
      <c r="E63" s="11">
        <v>2024.1</v>
      </c>
      <c r="F63" s="10">
        <v>2019.1</v>
      </c>
      <c r="G63" s="12" t="s">
        <v>86</v>
      </c>
      <c r="H63" s="12" t="s">
        <v>85</v>
      </c>
      <c r="I63" s="12" t="s">
        <v>25</v>
      </c>
      <c r="J63" s="12" t="s">
        <v>49</v>
      </c>
      <c r="K63" s="12" t="s">
        <v>50</v>
      </c>
      <c r="L63" s="10" t="s">
        <v>87</v>
      </c>
      <c r="M63" s="10" t="s">
        <v>85</v>
      </c>
      <c r="N63" s="10" t="s">
        <v>25</v>
      </c>
      <c r="O63" s="10" t="s">
        <v>88</v>
      </c>
      <c r="P63" s="10" t="s">
        <v>26</v>
      </c>
      <c r="Q63" s="10" t="s">
        <v>89</v>
      </c>
      <c r="R63" s="10" t="s">
        <v>85</v>
      </c>
      <c r="S63" s="10" t="s">
        <v>25</v>
      </c>
      <c r="T63" s="10" t="s">
        <v>45</v>
      </c>
      <c r="U63" s="10" t="s">
        <v>28</v>
      </c>
      <c r="V63" s="10" t="s">
        <v>90</v>
      </c>
      <c r="W63" s="10" t="s">
        <v>85</v>
      </c>
      <c r="X63" s="10" t="s">
        <v>25</v>
      </c>
      <c r="Y63" s="10" t="s">
        <v>46</v>
      </c>
      <c r="Z63" s="10" t="s">
        <v>29</v>
      </c>
      <c r="AA63" s="10" t="s">
        <v>91</v>
      </c>
      <c r="AB63" s="10" t="s">
        <v>85</v>
      </c>
      <c r="AC63" s="10" t="s">
        <v>25</v>
      </c>
      <c r="AD63" s="10" t="s">
        <v>47</v>
      </c>
      <c r="AE63" s="10" t="s">
        <v>31</v>
      </c>
    </row>
    <row r="64" spans="1:31" ht="18" customHeight="1" x14ac:dyDescent="0.45">
      <c r="A64" s="14" t="s">
        <v>1</v>
      </c>
      <c r="B64" s="6">
        <v>3781200</v>
      </c>
      <c r="C64" s="1">
        <f>B64/E64</f>
        <v>1.4064463239051983</v>
      </c>
      <c r="D64" s="1">
        <f>B64/F64</f>
        <v>1.4059960458685201</v>
      </c>
      <c r="E64" s="6">
        <v>2688478</v>
      </c>
      <c r="F64" s="6">
        <v>2689339</v>
      </c>
      <c r="G64" s="16">
        <v>7039300</v>
      </c>
      <c r="H64" s="36">
        <f>G64/J64</f>
        <v>1.2853173314889144</v>
      </c>
      <c r="I64" s="36">
        <f>G64/K64</f>
        <v>1.329760254765086</v>
      </c>
      <c r="J64" s="16">
        <v>5476702</v>
      </c>
      <c r="K64" s="16">
        <v>5293661</v>
      </c>
      <c r="L64" s="16">
        <v>10537300</v>
      </c>
      <c r="M64" s="36">
        <f>L64/O64</f>
        <v>1.2312111854402235</v>
      </c>
      <c r="N64" s="36">
        <f>L64/P64</f>
        <v>1.3083642411150915</v>
      </c>
      <c r="O64" s="16">
        <v>8558483</v>
      </c>
      <c r="P64" s="16">
        <v>8053797</v>
      </c>
      <c r="Q64" s="6"/>
      <c r="R64" s="1" t="e">
        <f t="shared" ref="R64:R88" si="26">Q64/T64</f>
        <v>#DIV/0!</v>
      </c>
      <c r="S64" s="1">
        <f t="shared" ref="S64:S88" si="27">Q64/U64</f>
        <v>0</v>
      </c>
      <c r="T64" s="6"/>
      <c r="U64" s="6">
        <v>10980482</v>
      </c>
      <c r="V64" s="6"/>
      <c r="W64" s="1" t="e">
        <f>V64/Y64</f>
        <v>#DIV/0!</v>
      </c>
      <c r="X64" s="1">
        <f>V64/Z64</f>
        <v>0</v>
      </c>
      <c r="Y64" s="6"/>
      <c r="Z64" s="6">
        <v>13753573</v>
      </c>
      <c r="AA64" s="6"/>
      <c r="AB64" s="1" t="e">
        <f>AA64/AD64</f>
        <v>#DIV/0!</v>
      </c>
      <c r="AC64" s="1">
        <f>AA64/AE64</f>
        <v>0</v>
      </c>
      <c r="AD64" s="6"/>
      <c r="AE64" s="6">
        <v>16633614</v>
      </c>
    </row>
    <row r="65" spans="1:31" ht="18" customHeight="1" x14ac:dyDescent="0.45">
      <c r="A65" s="14" t="s">
        <v>2</v>
      </c>
      <c r="B65" s="6">
        <v>967100</v>
      </c>
      <c r="C65" s="1">
        <f t="shared" ref="C65:C88" si="28">B65/E65</f>
        <v>1.1284200602306313</v>
      </c>
      <c r="D65" s="1">
        <f t="shared" ref="D65:D88" si="29">B65/F65</f>
        <v>1.2408533416818175</v>
      </c>
      <c r="E65" s="6">
        <v>857039</v>
      </c>
      <c r="F65" s="6">
        <v>779383</v>
      </c>
      <c r="G65" s="16">
        <v>1814400</v>
      </c>
      <c r="H65" s="1">
        <f t="shared" ref="H65:H88" si="30">G65/J65</f>
        <v>1.0828353528077388</v>
      </c>
      <c r="I65" s="36">
        <f t="shared" ref="I65:I88" si="31">G65/K65</f>
        <v>1.2134936967750523</v>
      </c>
      <c r="J65" s="16">
        <v>1675601</v>
      </c>
      <c r="K65" s="16">
        <v>1495187</v>
      </c>
      <c r="L65" s="16">
        <v>2506100</v>
      </c>
      <c r="M65" s="1">
        <f t="shared" ref="M65:M88" si="32">L65/O65</f>
        <v>1.0715768526401173</v>
      </c>
      <c r="N65" s="36">
        <f t="shared" ref="N65:N88" si="33">L65/P65</f>
        <v>1.2044081694639444</v>
      </c>
      <c r="O65" s="16">
        <v>2338703</v>
      </c>
      <c r="P65" s="16">
        <v>2080773</v>
      </c>
      <c r="Q65" s="6"/>
      <c r="R65" s="1" t="e">
        <f t="shared" si="26"/>
        <v>#DIV/0!</v>
      </c>
      <c r="S65" s="1">
        <f t="shared" si="27"/>
        <v>0</v>
      </c>
      <c r="T65" s="6"/>
      <c r="U65" s="6">
        <v>2647397</v>
      </c>
      <c r="V65" s="6"/>
      <c r="W65" s="1" t="e">
        <f t="shared" ref="W65:W88" si="34">V65/Y65</f>
        <v>#DIV/0!</v>
      </c>
      <c r="X65" s="1">
        <f t="shared" ref="X65:X88" si="35">V65/Z65</f>
        <v>0</v>
      </c>
      <c r="Y65" s="6"/>
      <c r="Z65" s="6">
        <v>3250791</v>
      </c>
      <c r="AA65" s="6"/>
      <c r="AB65" s="1" t="e">
        <f t="shared" ref="AB65:AB88" si="36">AA65/AD65</f>
        <v>#DIV/0!</v>
      </c>
      <c r="AC65" s="1">
        <f t="shared" ref="AC65:AC88" si="37">AA65/AE65</f>
        <v>0</v>
      </c>
      <c r="AD65" s="6"/>
      <c r="AE65" s="6">
        <v>3862658</v>
      </c>
    </row>
    <row r="66" spans="1:31" ht="18" customHeight="1" x14ac:dyDescent="0.45">
      <c r="A66" s="14" t="s">
        <v>3</v>
      </c>
      <c r="B66" s="6">
        <v>980300</v>
      </c>
      <c r="C66" s="1">
        <f t="shared" si="28"/>
        <v>2.3559920016919498</v>
      </c>
      <c r="D66" s="1">
        <f t="shared" si="29"/>
        <v>1.2994070949774728</v>
      </c>
      <c r="E66" s="6">
        <v>416088</v>
      </c>
      <c r="F66" s="6">
        <v>754421</v>
      </c>
      <c r="G66" s="16">
        <v>1703000</v>
      </c>
      <c r="H66" s="36">
        <f t="shared" si="30"/>
        <v>1.9450608816619477</v>
      </c>
      <c r="I66" s="1">
        <f t="shared" si="31"/>
        <v>1.1522031233297114</v>
      </c>
      <c r="J66" s="16">
        <v>875551</v>
      </c>
      <c r="K66" s="16">
        <v>1478038</v>
      </c>
      <c r="L66" s="16">
        <v>2364900</v>
      </c>
      <c r="M66" s="36">
        <f t="shared" si="32"/>
        <v>1.7806962854535433</v>
      </c>
      <c r="N66" s="1">
        <f t="shared" si="33"/>
        <v>1.0901587919146902</v>
      </c>
      <c r="O66" s="16">
        <v>1328076</v>
      </c>
      <c r="P66" s="16">
        <v>2169317</v>
      </c>
      <c r="Q66" s="6"/>
      <c r="R66" s="1" t="e">
        <f t="shared" si="26"/>
        <v>#DIV/0!</v>
      </c>
      <c r="S66" s="1">
        <f t="shared" si="27"/>
        <v>0</v>
      </c>
      <c r="T66" s="6"/>
      <c r="U66" s="6">
        <v>2895449</v>
      </c>
      <c r="V66" s="6"/>
      <c r="W66" s="1" t="e">
        <f t="shared" si="34"/>
        <v>#DIV/0!</v>
      </c>
      <c r="X66" s="1">
        <f t="shared" si="35"/>
        <v>0</v>
      </c>
      <c r="Y66" s="6"/>
      <c r="Z66" s="6">
        <v>3651814</v>
      </c>
      <c r="AA66" s="6"/>
      <c r="AB66" s="1" t="e">
        <f t="shared" si="36"/>
        <v>#DIV/0!</v>
      </c>
      <c r="AC66" s="1">
        <f t="shared" si="37"/>
        <v>0</v>
      </c>
      <c r="AD66" s="6"/>
      <c r="AE66" s="6">
        <v>4532465</v>
      </c>
    </row>
    <row r="67" spans="1:31" ht="18" customHeight="1" x14ac:dyDescent="0.45">
      <c r="A67" s="14" t="s">
        <v>4</v>
      </c>
      <c r="B67" s="6">
        <v>593400</v>
      </c>
      <c r="C67" s="1">
        <f t="shared" si="28"/>
        <v>1.2053919656786272</v>
      </c>
      <c r="D67" s="1">
        <f t="shared" si="29"/>
        <v>1.5313627425173808</v>
      </c>
      <c r="E67" s="6">
        <v>492288</v>
      </c>
      <c r="F67" s="6">
        <v>387498</v>
      </c>
      <c r="G67" s="16">
        <v>1100700</v>
      </c>
      <c r="H67" s="1">
        <f t="shared" si="30"/>
        <v>1.1067595083079862</v>
      </c>
      <c r="I67" s="36">
        <f t="shared" si="31"/>
        <v>1.3980214066074197</v>
      </c>
      <c r="J67" s="16">
        <v>994525</v>
      </c>
      <c r="K67" s="16">
        <v>787327</v>
      </c>
      <c r="L67" s="16">
        <v>1623600</v>
      </c>
      <c r="M67" s="1">
        <f t="shared" si="32"/>
        <v>1.0977843498792073</v>
      </c>
      <c r="N67" s="36">
        <f t="shared" si="33"/>
        <v>1.3646449704142012</v>
      </c>
      <c r="O67" s="16">
        <v>1478979</v>
      </c>
      <c r="P67" s="16">
        <v>1189760</v>
      </c>
      <c r="Q67" s="6"/>
      <c r="R67" s="1" t="e">
        <f t="shared" si="26"/>
        <v>#DIV/0!</v>
      </c>
      <c r="S67" s="1">
        <f t="shared" si="27"/>
        <v>0</v>
      </c>
      <c r="T67" s="6"/>
      <c r="U67" s="6">
        <v>1593227</v>
      </c>
      <c r="V67" s="6"/>
      <c r="W67" s="1" t="e">
        <f t="shared" si="34"/>
        <v>#DIV/0!</v>
      </c>
      <c r="X67" s="1">
        <f t="shared" si="35"/>
        <v>0</v>
      </c>
      <c r="Y67" s="6"/>
      <c r="Z67" s="6">
        <v>2019764</v>
      </c>
      <c r="AA67" s="6"/>
      <c r="AB67" s="1" t="e">
        <f t="shared" si="36"/>
        <v>#DIV/0!</v>
      </c>
      <c r="AC67" s="1">
        <f t="shared" si="37"/>
        <v>0</v>
      </c>
      <c r="AD67" s="6"/>
      <c r="AE67" s="6">
        <v>2480849</v>
      </c>
    </row>
    <row r="68" spans="1:31" ht="18" customHeight="1" x14ac:dyDescent="0.45">
      <c r="A68" s="14" t="s">
        <v>5</v>
      </c>
      <c r="B68" s="6">
        <v>243700</v>
      </c>
      <c r="C68" s="1">
        <f t="shared" si="28"/>
        <v>1.3081052066559313</v>
      </c>
      <c r="D68" s="1">
        <f t="shared" si="29"/>
        <v>1.5794726881497421</v>
      </c>
      <c r="E68" s="6">
        <v>186300</v>
      </c>
      <c r="F68" s="6">
        <v>154292</v>
      </c>
      <c r="G68" s="16">
        <v>439200</v>
      </c>
      <c r="H68" s="1">
        <f t="shared" si="30"/>
        <v>1.1198825041307141</v>
      </c>
      <c r="I68" s="36">
        <f t="shared" si="31"/>
        <v>1.3164836218886384</v>
      </c>
      <c r="J68" s="16">
        <v>392184</v>
      </c>
      <c r="K68" s="16">
        <v>333616</v>
      </c>
      <c r="L68" s="16">
        <v>647600</v>
      </c>
      <c r="M68" s="1">
        <f t="shared" si="32"/>
        <v>1.0385578223001266</v>
      </c>
      <c r="N68" s="36">
        <f t="shared" si="33"/>
        <v>1.2822594377541847</v>
      </c>
      <c r="O68" s="16">
        <v>623557</v>
      </c>
      <c r="P68" s="16">
        <v>505046</v>
      </c>
      <c r="Q68" s="6"/>
      <c r="R68" s="1" t="e">
        <f t="shared" si="26"/>
        <v>#DIV/0!</v>
      </c>
      <c r="S68" s="1">
        <f t="shared" si="27"/>
        <v>0</v>
      </c>
      <c r="T68" s="6"/>
      <c r="U68" s="6">
        <v>699852</v>
      </c>
      <c r="V68" s="6"/>
      <c r="W68" s="1" t="e">
        <f t="shared" si="34"/>
        <v>#DIV/0!</v>
      </c>
      <c r="X68" s="1">
        <f t="shared" si="35"/>
        <v>0</v>
      </c>
      <c r="Y68" s="6"/>
      <c r="Z68" s="6">
        <v>888859</v>
      </c>
      <c r="AA68" s="6"/>
      <c r="AB68" s="1" t="e">
        <f t="shared" si="36"/>
        <v>#DIV/0!</v>
      </c>
      <c r="AC68" s="1">
        <f t="shared" si="37"/>
        <v>0</v>
      </c>
      <c r="AD68" s="6"/>
      <c r="AE68" s="6">
        <v>1097889</v>
      </c>
    </row>
    <row r="69" spans="1:31" ht="18" customHeight="1" x14ac:dyDescent="0.45">
      <c r="A69" s="14" t="s">
        <v>6</v>
      </c>
      <c r="B69" s="6">
        <v>96800</v>
      </c>
      <c r="C69" s="1">
        <f t="shared" si="28"/>
        <v>1.0686095931997572</v>
      </c>
      <c r="D69" s="1">
        <f t="shared" si="29"/>
        <v>1.044803505704325</v>
      </c>
      <c r="E69" s="6">
        <v>90585</v>
      </c>
      <c r="F69" s="6">
        <v>92649</v>
      </c>
      <c r="G69" s="16">
        <v>213600</v>
      </c>
      <c r="H69" s="1">
        <f t="shared" si="30"/>
        <v>1.1123377840731561</v>
      </c>
      <c r="I69" s="1">
        <f t="shared" si="31"/>
        <v>1.0653685397069239</v>
      </c>
      <c r="J69" s="16">
        <v>192028</v>
      </c>
      <c r="K69" s="16">
        <v>200494</v>
      </c>
      <c r="L69" s="16">
        <v>361800</v>
      </c>
      <c r="M69" s="1">
        <f t="shared" si="32"/>
        <v>1.1174357659747296</v>
      </c>
      <c r="N69" s="1">
        <f t="shared" si="33"/>
        <v>1.0398434199294699</v>
      </c>
      <c r="O69" s="16">
        <v>323777</v>
      </c>
      <c r="P69" s="16">
        <v>347937</v>
      </c>
      <c r="Q69" s="6"/>
      <c r="R69" s="1" t="e">
        <f t="shared" si="26"/>
        <v>#DIV/0!</v>
      </c>
      <c r="S69" s="1">
        <f t="shared" si="27"/>
        <v>0</v>
      </c>
      <c r="T69" s="6"/>
      <c r="U69" s="6">
        <v>512754</v>
      </c>
      <c r="V69" s="6"/>
      <c r="W69" s="1" t="e">
        <f t="shared" si="34"/>
        <v>#DIV/0!</v>
      </c>
      <c r="X69" s="1">
        <f t="shared" si="35"/>
        <v>0</v>
      </c>
      <c r="Y69" s="6"/>
      <c r="Z69" s="6">
        <v>620611</v>
      </c>
      <c r="AA69" s="6"/>
      <c r="AB69" s="1" t="e">
        <f t="shared" si="36"/>
        <v>#DIV/0!</v>
      </c>
      <c r="AC69" s="1">
        <f t="shared" si="37"/>
        <v>0</v>
      </c>
      <c r="AD69" s="6"/>
      <c r="AE69" s="6">
        <v>683595</v>
      </c>
    </row>
    <row r="70" spans="1:31" ht="18" customHeight="1" x14ac:dyDescent="0.45">
      <c r="A70" s="14" t="s">
        <v>7</v>
      </c>
      <c r="B70" s="6">
        <v>45700</v>
      </c>
      <c r="C70" s="1">
        <f t="shared" si="28"/>
        <v>1.338605741066198</v>
      </c>
      <c r="D70" s="1">
        <f t="shared" si="29"/>
        <v>2.0153466219791851</v>
      </c>
      <c r="E70" s="6">
        <v>34140</v>
      </c>
      <c r="F70" s="6">
        <v>22676</v>
      </c>
      <c r="G70" s="16">
        <v>88000</v>
      </c>
      <c r="H70" s="1">
        <f t="shared" si="30"/>
        <v>1.2384772359439871</v>
      </c>
      <c r="I70" s="1">
        <f t="shared" si="31"/>
        <v>1.8040920086924432</v>
      </c>
      <c r="J70" s="16">
        <v>71055</v>
      </c>
      <c r="K70" s="16">
        <v>48778</v>
      </c>
      <c r="L70" s="16">
        <v>153300</v>
      </c>
      <c r="M70" s="1">
        <f t="shared" si="32"/>
        <v>1.160466911931689</v>
      </c>
      <c r="N70" s="1">
        <f t="shared" si="33"/>
        <v>1.6579246201265343</v>
      </c>
      <c r="O70" s="16">
        <v>132102</v>
      </c>
      <c r="P70" s="16">
        <v>92465</v>
      </c>
      <c r="Q70" s="6"/>
      <c r="R70" s="1" t="e">
        <f t="shared" si="26"/>
        <v>#DIV/0!</v>
      </c>
      <c r="S70" s="1">
        <f t="shared" si="27"/>
        <v>0</v>
      </c>
      <c r="T70" s="6"/>
      <c r="U70" s="6">
        <v>129169</v>
      </c>
      <c r="V70" s="6"/>
      <c r="W70" s="1" t="e">
        <f t="shared" si="34"/>
        <v>#DIV/0!</v>
      </c>
      <c r="X70" s="1">
        <f t="shared" si="35"/>
        <v>0</v>
      </c>
      <c r="Y70" s="6"/>
      <c r="Z70" s="6">
        <v>166819</v>
      </c>
      <c r="AA70" s="6"/>
      <c r="AB70" s="1" t="e">
        <f t="shared" si="36"/>
        <v>#DIV/0!</v>
      </c>
      <c r="AC70" s="1">
        <f t="shared" si="37"/>
        <v>0</v>
      </c>
      <c r="AD70" s="6"/>
      <c r="AE70" s="6">
        <v>214083</v>
      </c>
    </row>
    <row r="71" spans="1:31" ht="18" customHeight="1" x14ac:dyDescent="0.45">
      <c r="A71" s="14" t="s">
        <v>8</v>
      </c>
      <c r="B71" s="6">
        <v>75000</v>
      </c>
      <c r="C71" s="1">
        <f t="shared" si="28"/>
        <v>2.3379781165248295</v>
      </c>
      <c r="D71" s="1">
        <f t="shared" si="29"/>
        <v>2.3886111022644032</v>
      </c>
      <c r="E71" s="6">
        <v>32079</v>
      </c>
      <c r="F71" s="6">
        <v>31399</v>
      </c>
      <c r="G71" s="16">
        <v>139900</v>
      </c>
      <c r="H71" s="1">
        <f t="shared" si="30"/>
        <v>1.5164160985074304</v>
      </c>
      <c r="I71" s="1">
        <f t="shared" si="31"/>
        <v>2.0555694324042375</v>
      </c>
      <c r="J71" s="16">
        <v>92257</v>
      </c>
      <c r="K71" s="16">
        <v>68059</v>
      </c>
      <c r="L71" s="16">
        <v>193000</v>
      </c>
      <c r="M71" s="1">
        <f t="shared" si="32"/>
        <v>1.4380448550778631</v>
      </c>
      <c r="N71" s="1">
        <f t="shared" si="33"/>
        <v>1.6263039924499048</v>
      </c>
      <c r="O71" s="16">
        <v>134210</v>
      </c>
      <c r="P71" s="16">
        <v>118674</v>
      </c>
      <c r="Q71" s="6"/>
      <c r="R71" s="1" t="e">
        <f t="shared" si="26"/>
        <v>#DIV/0!</v>
      </c>
      <c r="S71" s="1">
        <f t="shared" si="27"/>
        <v>0</v>
      </c>
      <c r="T71" s="6"/>
      <c r="U71" s="6">
        <v>164766</v>
      </c>
      <c r="V71" s="6"/>
      <c r="W71" s="1" t="e">
        <f t="shared" si="34"/>
        <v>#DIV/0!</v>
      </c>
      <c r="X71" s="1">
        <f t="shared" si="35"/>
        <v>0</v>
      </c>
      <c r="Y71" s="6"/>
      <c r="Z71" s="6">
        <v>207395</v>
      </c>
      <c r="AA71" s="6"/>
      <c r="AB71" s="1" t="e">
        <f t="shared" si="36"/>
        <v>#DIV/0!</v>
      </c>
      <c r="AC71" s="1">
        <f t="shared" si="37"/>
        <v>0</v>
      </c>
      <c r="AD71" s="6"/>
      <c r="AE71" s="6">
        <v>237929</v>
      </c>
    </row>
    <row r="72" spans="1:31" ht="18" customHeight="1" x14ac:dyDescent="0.45">
      <c r="A72" s="14" t="s">
        <v>9</v>
      </c>
      <c r="B72" s="6">
        <v>63200</v>
      </c>
      <c r="C72" s="1">
        <f t="shared" si="28"/>
        <v>1.5307481773923994</v>
      </c>
      <c r="D72" s="1">
        <f t="shared" si="29"/>
        <v>1.9459925485728362</v>
      </c>
      <c r="E72" s="6">
        <v>41287</v>
      </c>
      <c r="F72" s="6">
        <v>32477</v>
      </c>
      <c r="G72" s="16">
        <v>110200</v>
      </c>
      <c r="H72" s="1">
        <f t="shared" si="30"/>
        <v>1.3855883721222637</v>
      </c>
      <c r="I72" s="1">
        <f t="shared" si="31"/>
        <v>1.929981260617524</v>
      </c>
      <c r="J72" s="16">
        <v>79533</v>
      </c>
      <c r="K72" s="16">
        <v>57099</v>
      </c>
      <c r="L72" s="16">
        <v>170800</v>
      </c>
      <c r="M72" s="1">
        <f t="shared" si="32"/>
        <v>1.4600661645908311</v>
      </c>
      <c r="N72" s="1">
        <f t="shared" si="33"/>
        <v>1.766141374033172</v>
      </c>
      <c r="O72" s="16">
        <v>116981</v>
      </c>
      <c r="P72" s="16">
        <v>96708</v>
      </c>
      <c r="Q72" s="6"/>
      <c r="R72" s="1" t="e">
        <f t="shared" si="26"/>
        <v>#DIV/0!</v>
      </c>
      <c r="S72" s="1">
        <f t="shared" si="27"/>
        <v>0</v>
      </c>
      <c r="T72" s="6"/>
      <c r="U72" s="6">
        <v>136476</v>
      </c>
      <c r="V72" s="6"/>
      <c r="W72" s="1" t="e">
        <f t="shared" si="34"/>
        <v>#DIV/0!</v>
      </c>
      <c r="X72" s="1">
        <f t="shared" si="35"/>
        <v>0</v>
      </c>
      <c r="Y72" s="6"/>
      <c r="Z72" s="6">
        <v>166583</v>
      </c>
      <c r="AA72" s="6"/>
      <c r="AB72" s="1" t="e">
        <f t="shared" si="36"/>
        <v>#DIV/0!</v>
      </c>
      <c r="AC72" s="1">
        <f t="shared" si="37"/>
        <v>0</v>
      </c>
      <c r="AD72" s="6"/>
      <c r="AE72" s="6">
        <v>215873</v>
      </c>
    </row>
    <row r="73" spans="1:31" ht="18" customHeight="1" x14ac:dyDescent="0.45">
      <c r="A73" s="14" t="s">
        <v>10</v>
      </c>
      <c r="B73" s="6">
        <v>72200</v>
      </c>
      <c r="C73" s="1">
        <f t="shared" si="28"/>
        <v>1.2716640834155277</v>
      </c>
      <c r="D73" s="1">
        <f t="shared" si="29"/>
        <v>2.0062800455720122</v>
      </c>
      <c r="E73" s="6">
        <v>56776</v>
      </c>
      <c r="F73" s="6">
        <v>35987</v>
      </c>
      <c r="G73" s="16">
        <v>138900</v>
      </c>
      <c r="H73" s="1">
        <f t="shared" si="30"/>
        <v>1.1385899190937185</v>
      </c>
      <c r="I73" s="1">
        <f t="shared" si="31"/>
        <v>1.952021586070239</v>
      </c>
      <c r="J73" s="16">
        <v>121993</v>
      </c>
      <c r="K73" s="16">
        <v>71157</v>
      </c>
      <c r="L73" s="16">
        <v>211200</v>
      </c>
      <c r="M73" s="1">
        <f t="shared" si="32"/>
        <v>1.0517195016283725</v>
      </c>
      <c r="N73" s="1">
        <f t="shared" si="33"/>
        <v>1.7683406735100557</v>
      </c>
      <c r="O73" s="16">
        <v>200814</v>
      </c>
      <c r="P73" s="16">
        <v>119434</v>
      </c>
      <c r="Q73" s="6"/>
      <c r="R73" s="1" t="e">
        <f t="shared" si="26"/>
        <v>#DIV/0!</v>
      </c>
      <c r="S73" s="1">
        <f t="shared" si="27"/>
        <v>0</v>
      </c>
      <c r="T73" s="6"/>
      <c r="U73" s="6">
        <v>188700</v>
      </c>
      <c r="V73" s="6"/>
      <c r="W73" s="1" t="e">
        <f t="shared" si="34"/>
        <v>#DIV/0!</v>
      </c>
      <c r="X73" s="1">
        <f t="shared" si="35"/>
        <v>0</v>
      </c>
      <c r="Y73" s="6"/>
      <c r="Z73" s="6">
        <v>248278</v>
      </c>
      <c r="AA73" s="6"/>
      <c r="AB73" s="1" t="e">
        <f t="shared" si="36"/>
        <v>#DIV/0!</v>
      </c>
      <c r="AC73" s="1">
        <f t="shared" si="37"/>
        <v>0</v>
      </c>
      <c r="AD73" s="6"/>
      <c r="AE73" s="6">
        <v>295120</v>
      </c>
    </row>
    <row r="74" spans="1:31" ht="18" customHeight="1" x14ac:dyDescent="0.45">
      <c r="A74" s="14" t="s">
        <v>11</v>
      </c>
      <c r="B74" s="6">
        <v>50400</v>
      </c>
      <c r="C74" s="1">
        <f t="shared" si="28"/>
        <v>1.1299941706649925</v>
      </c>
      <c r="D74" s="1">
        <f t="shared" si="29"/>
        <v>1.4247349823321556</v>
      </c>
      <c r="E74" s="6">
        <v>44602</v>
      </c>
      <c r="F74" s="6">
        <v>35375</v>
      </c>
      <c r="G74" s="16">
        <v>124100</v>
      </c>
      <c r="H74" s="1">
        <f t="shared" si="30"/>
        <v>1.1843524235801608</v>
      </c>
      <c r="I74" s="1">
        <f t="shared" si="31"/>
        <v>1.66015625</v>
      </c>
      <c r="J74" s="16">
        <v>104783</v>
      </c>
      <c r="K74" s="16">
        <v>74752</v>
      </c>
      <c r="L74" s="16">
        <v>188200</v>
      </c>
      <c r="M74" s="1">
        <f t="shared" si="32"/>
        <v>1.0925472256731181</v>
      </c>
      <c r="N74" s="1">
        <f t="shared" si="33"/>
        <v>1.5346603279704485</v>
      </c>
      <c r="O74" s="16">
        <v>172258</v>
      </c>
      <c r="P74" s="16">
        <v>122633</v>
      </c>
      <c r="Q74" s="6"/>
      <c r="R74" s="1" t="e">
        <f t="shared" si="26"/>
        <v>#DIV/0!</v>
      </c>
      <c r="S74" s="1">
        <f t="shared" si="27"/>
        <v>0</v>
      </c>
      <c r="T74" s="6"/>
      <c r="U74" s="6">
        <v>177928</v>
      </c>
      <c r="V74" s="6"/>
      <c r="W74" s="1" t="e">
        <f t="shared" si="34"/>
        <v>#DIV/0!</v>
      </c>
      <c r="X74" s="1">
        <f t="shared" si="35"/>
        <v>0</v>
      </c>
      <c r="Y74" s="6"/>
      <c r="Z74" s="6">
        <v>217828</v>
      </c>
      <c r="AA74" s="6"/>
      <c r="AB74" s="1" t="e">
        <f t="shared" si="36"/>
        <v>#DIV/0!</v>
      </c>
      <c r="AC74" s="1">
        <f t="shared" si="37"/>
        <v>0</v>
      </c>
      <c r="AD74" s="6"/>
      <c r="AE74" s="6">
        <v>253247</v>
      </c>
    </row>
    <row r="75" spans="1:31" ht="18" customHeight="1" x14ac:dyDescent="0.45">
      <c r="A75" s="14" t="s">
        <v>12</v>
      </c>
      <c r="B75" s="6">
        <v>16200</v>
      </c>
      <c r="C75" s="1">
        <f t="shared" si="28"/>
        <v>1.2848984771573604</v>
      </c>
      <c r="D75" s="1">
        <f t="shared" si="29"/>
        <v>1.2993262752646775</v>
      </c>
      <c r="E75" s="6">
        <v>12608</v>
      </c>
      <c r="F75" s="6">
        <v>12468</v>
      </c>
      <c r="G75" s="16">
        <v>29100</v>
      </c>
      <c r="H75" s="1">
        <f t="shared" si="30"/>
        <v>1.2891507553271608</v>
      </c>
      <c r="I75" s="1">
        <f t="shared" si="31"/>
        <v>1.3510376526301129</v>
      </c>
      <c r="J75" s="16">
        <v>22573</v>
      </c>
      <c r="K75" s="16">
        <v>21539</v>
      </c>
      <c r="L75" s="16">
        <v>62100</v>
      </c>
      <c r="M75" s="1">
        <f t="shared" si="32"/>
        <v>1.2475140119327428</v>
      </c>
      <c r="N75" s="1">
        <f t="shared" si="33"/>
        <v>1.5805146216690846</v>
      </c>
      <c r="O75" s="16">
        <v>49779</v>
      </c>
      <c r="P75" s="16">
        <v>39291</v>
      </c>
      <c r="Q75" s="6"/>
      <c r="R75" s="1" t="e">
        <f t="shared" si="26"/>
        <v>#DIV/0!</v>
      </c>
      <c r="S75" s="1">
        <f t="shared" si="27"/>
        <v>0</v>
      </c>
      <c r="T75" s="6"/>
      <c r="U75" s="6">
        <v>57667</v>
      </c>
      <c r="V75" s="6"/>
      <c r="W75" s="1" t="e">
        <f t="shared" si="34"/>
        <v>#DIV/0!</v>
      </c>
      <c r="X75" s="1">
        <f t="shared" si="35"/>
        <v>0</v>
      </c>
      <c r="Y75" s="6"/>
      <c r="Z75" s="6">
        <v>77581</v>
      </c>
      <c r="AA75" s="6"/>
      <c r="AB75" s="1" t="e">
        <f t="shared" si="36"/>
        <v>#DIV/0!</v>
      </c>
      <c r="AC75" s="1">
        <f t="shared" si="37"/>
        <v>0</v>
      </c>
      <c r="AD75" s="6"/>
      <c r="AE75" s="6">
        <v>92940</v>
      </c>
    </row>
    <row r="76" spans="1:31" ht="18" customHeight="1" x14ac:dyDescent="0.45">
      <c r="A76" s="14" t="s">
        <v>13</v>
      </c>
      <c r="B76" s="6">
        <v>140200</v>
      </c>
      <c r="C76" s="1">
        <f t="shared" si="28"/>
        <v>1.3532296050345547</v>
      </c>
      <c r="D76" s="1">
        <f t="shared" si="29"/>
        <v>1.7295190160739178</v>
      </c>
      <c r="E76" s="6">
        <v>103604</v>
      </c>
      <c r="F76" s="6">
        <v>81063</v>
      </c>
      <c r="G76" s="16">
        <v>229000</v>
      </c>
      <c r="H76" s="36">
        <f t="shared" si="30"/>
        <v>1.3462273301784191</v>
      </c>
      <c r="I76" s="36">
        <f t="shared" si="31"/>
        <v>1.779041492841106</v>
      </c>
      <c r="J76" s="16">
        <v>170105</v>
      </c>
      <c r="K76" s="16">
        <v>128721</v>
      </c>
      <c r="L76" s="16">
        <v>313800</v>
      </c>
      <c r="M76" s="36">
        <f t="shared" si="32"/>
        <v>1.2408753351312449</v>
      </c>
      <c r="N76" s="36">
        <f t="shared" si="33"/>
        <v>1.814963908939478</v>
      </c>
      <c r="O76" s="16">
        <v>252886</v>
      </c>
      <c r="P76" s="16">
        <v>172896</v>
      </c>
      <c r="Q76" s="6"/>
      <c r="R76" s="1" t="e">
        <f t="shared" si="26"/>
        <v>#DIV/0!</v>
      </c>
      <c r="S76" s="1">
        <f t="shared" si="27"/>
        <v>0</v>
      </c>
      <c r="T76" s="6"/>
      <c r="U76" s="6">
        <v>243400</v>
      </c>
      <c r="V76" s="6"/>
      <c r="W76" s="1" t="e">
        <f t="shared" si="34"/>
        <v>#DIV/0!</v>
      </c>
      <c r="X76" s="1">
        <f t="shared" si="35"/>
        <v>0</v>
      </c>
      <c r="Y76" s="6"/>
      <c r="Z76" s="6">
        <v>289623</v>
      </c>
      <c r="AA76" s="6"/>
      <c r="AB76" s="1" t="e">
        <f t="shared" si="36"/>
        <v>#DIV/0!</v>
      </c>
      <c r="AC76" s="1">
        <f t="shared" si="37"/>
        <v>0</v>
      </c>
      <c r="AD76" s="6"/>
      <c r="AE76" s="6">
        <v>326906</v>
      </c>
    </row>
    <row r="77" spans="1:31" ht="18" customHeight="1" x14ac:dyDescent="0.45">
      <c r="A77" s="14" t="s">
        <v>14</v>
      </c>
      <c r="B77" s="6">
        <v>182500</v>
      </c>
      <c r="C77" s="1">
        <f t="shared" si="28"/>
        <v>1.3840961662432216</v>
      </c>
      <c r="D77" s="1">
        <f t="shared" si="29"/>
        <v>1.7685650880406236</v>
      </c>
      <c r="E77" s="6">
        <v>131855</v>
      </c>
      <c r="F77" s="6">
        <v>103191</v>
      </c>
      <c r="G77" s="16">
        <v>374000</v>
      </c>
      <c r="H77" s="36">
        <f t="shared" si="30"/>
        <v>1.3329816732840534</v>
      </c>
      <c r="I77" s="36">
        <f t="shared" si="31"/>
        <v>1.9095272133156336</v>
      </c>
      <c r="J77" s="16">
        <v>280574</v>
      </c>
      <c r="K77" s="16">
        <v>195860</v>
      </c>
      <c r="L77" s="16">
        <v>716900</v>
      </c>
      <c r="M77" s="36">
        <f t="shared" si="32"/>
        <v>1.2562888921210762</v>
      </c>
      <c r="N77" s="36">
        <f t="shared" si="33"/>
        <v>1.9249565011921896</v>
      </c>
      <c r="O77" s="16">
        <v>570649</v>
      </c>
      <c r="P77" s="16">
        <v>372424</v>
      </c>
      <c r="Q77" s="6"/>
      <c r="R77" s="1" t="e">
        <f t="shared" si="26"/>
        <v>#DIV/0!</v>
      </c>
      <c r="S77" s="1">
        <f t="shared" si="27"/>
        <v>0</v>
      </c>
      <c r="T77" s="6"/>
      <c r="U77" s="6">
        <v>542671</v>
      </c>
      <c r="V77" s="6"/>
      <c r="W77" s="1" t="e">
        <f t="shared" si="34"/>
        <v>#DIV/0!</v>
      </c>
      <c r="X77" s="1">
        <f t="shared" si="35"/>
        <v>0</v>
      </c>
      <c r="Y77" s="6"/>
      <c r="Z77" s="6">
        <v>699633</v>
      </c>
      <c r="AA77" s="6"/>
      <c r="AB77" s="1" t="e">
        <f t="shared" si="36"/>
        <v>#DIV/0!</v>
      </c>
      <c r="AC77" s="1">
        <f t="shared" si="37"/>
        <v>0</v>
      </c>
      <c r="AD77" s="6"/>
      <c r="AE77" s="6">
        <v>875124</v>
      </c>
    </row>
    <row r="78" spans="1:31" ht="18" customHeight="1" x14ac:dyDescent="0.45">
      <c r="A78" s="14" t="s">
        <v>15</v>
      </c>
      <c r="B78" s="6">
        <v>42300</v>
      </c>
      <c r="C78" s="1">
        <f t="shared" si="28"/>
        <v>1.335564536499116</v>
      </c>
      <c r="D78" s="1">
        <f t="shared" si="29"/>
        <v>1.8974566007266855</v>
      </c>
      <c r="E78" s="6">
        <v>31672</v>
      </c>
      <c r="F78" s="6">
        <v>22293</v>
      </c>
      <c r="G78" s="16">
        <v>86800</v>
      </c>
      <c r="H78" s="1">
        <f t="shared" si="30"/>
        <v>1.3238366861378437</v>
      </c>
      <c r="I78" s="1">
        <f t="shared" si="31"/>
        <v>1.8797643797643797</v>
      </c>
      <c r="J78" s="16">
        <v>65567</v>
      </c>
      <c r="K78" s="16">
        <v>46176</v>
      </c>
      <c r="L78" s="16">
        <v>154900</v>
      </c>
      <c r="M78" s="1">
        <f t="shared" si="32"/>
        <v>1.2558169701490116</v>
      </c>
      <c r="N78" s="1">
        <f t="shared" si="33"/>
        <v>1.8410887264515363</v>
      </c>
      <c r="O78" s="16">
        <v>123346</v>
      </c>
      <c r="P78" s="16">
        <v>84135</v>
      </c>
      <c r="Q78" s="6"/>
      <c r="R78" s="1" t="e">
        <f t="shared" si="26"/>
        <v>#DIV/0!</v>
      </c>
      <c r="S78" s="1">
        <f t="shared" si="27"/>
        <v>0</v>
      </c>
      <c r="T78" s="6"/>
      <c r="U78" s="6">
        <v>123032</v>
      </c>
      <c r="V78" s="6"/>
      <c r="W78" s="1" t="e">
        <f t="shared" si="34"/>
        <v>#DIV/0!</v>
      </c>
      <c r="X78" s="1">
        <f t="shared" si="35"/>
        <v>0</v>
      </c>
      <c r="Y78" s="6"/>
      <c r="Z78" s="6">
        <v>158367</v>
      </c>
      <c r="AA78" s="6"/>
      <c r="AB78" s="1" t="e">
        <f t="shared" si="36"/>
        <v>#DIV/0!</v>
      </c>
      <c r="AC78" s="1">
        <f t="shared" si="37"/>
        <v>0</v>
      </c>
      <c r="AD78" s="6"/>
      <c r="AE78" s="6">
        <v>183769</v>
      </c>
    </row>
    <row r="79" spans="1:31" ht="18" customHeight="1" x14ac:dyDescent="0.45">
      <c r="A79" s="14" t="s">
        <v>16</v>
      </c>
      <c r="B79" s="6">
        <v>9300</v>
      </c>
      <c r="C79" s="1">
        <f t="shared" si="28"/>
        <v>1.3666421748714181</v>
      </c>
      <c r="D79" s="1">
        <f t="shared" si="29"/>
        <v>2.5726141078838176</v>
      </c>
      <c r="E79" s="6">
        <v>6805</v>
      </c>
      <c r="F79" s="6">
        <v>3615</v>
      </c>
      <c r="G79" s="16">
        <v>20100</v>
      </c>
      <c r="H79" s="1">
        <f t="shared" si="30"/>
        <v>1.3872593001587412</v>
      </c>
      <c r="I79" s="1">
        <f t="shared" si="31"/>
        <v>3.0904059040590406</v>
      </c>
      <c r="J79" s="16">
        <v>14489</v>
      </c>
      <c r="K79" s="16">
        <v>6504</v>
      </c>
      <c r="L79" s="16">
        <v>34700</v>
      </c>
      <c r="M79" s="1">
        <f t="shared" si="32"/>
        <v>1.1581722906445044</v>
      </c>
      <c r="N79" s="1">
        <f t="shared" si="33"/>
        <v>2.8340411630186213</v>
      </c>
      <c r="O79" s="16">
        <v>29961</v>
      </c>
      <c r="P79" s="16">
        <v>12244</v>
      </c>
      <c r="Q79" s="6"/>
      <c r="R79" s="1" t="e">
        <f t="shared" si="26"/>
        <v>#DIV/0!</v>
      </c>
      <c r="S79" s="1">
        <f t="shared" si="27"/>
        <v>0</v>
      </c>
      <c r="T79" s="6"/>
      <c r="U79" s="6">
        <v>20466</v>
      </c>
      <c r="V79" s="6"/>
      <c r="W79" s="1" t="e">
        <f t="shared" si="34"/>
        <v>#DIV/0!</v>
      </c>
      <c r="X79" s="1">
        <f t="shared" si="35"/>
        <v>0</v>
      </c>
      <c r="Y79" s="6"/>
      <c r="Z79" s="6">
        <v>25948</v>
      </c>
      <c r="AA79" s="6"/>
      <c r="AB79" s="1" t="e">
        <f t="shared" si="36"/>
        <v>#DIV/0!</v>
      </c>
      <c r="AC79" s="1">
        <f t="shared" si="37"/>
        <v>0</v>
      </c>
      <c r="AD79" s="6"/>
      <c r="AE79" s="6">
        <v>31624</v>
      </c>
    </row>
    <row r="80" spans="1:31" ht="18" customHeight="1" x14ac:dyDescent="0.45">
      <c r="A80" s="14" t="s">
        <v>17</v>
      </c>
      <c r="B80" s="6">
        <v>26400</v>
      </c>
      <c r="C80" s="1">
        <f t="shared" si="28"/>
        <v>1.3327275480842042</v>
      </c>
      <c r="D80" s="1">
        <f t="shared" si="29"/>
        <v>1.2248306578825277</v>
      </c>
      <c r="E80" s="6">
        <v>19809</v>
      </c>
      <c r="F80" s="6">
        <v>21554</v>
      </c>
      <c r="G80" s="16">
        <v>57800</v>
      </c>
      <c r="H80" s="1">
        <f t="shared" si="30"/>
        <v>1.2651578163988968</v>
      </c>
      <c r="I80" s="1">
        <f t="shared" si="31"/>
        <v>1.2813691584641305</v>
      </c>
      <c r="J80" s="16">
        <v>45686</v>
      </c>
      <c r="K80" s="16">
        <v>45108</v>
      </c>
      <c r="L80" s="16">
        <v>115900</v>
      </c>
      <c r="M80" s="1">
        <f t="shared" si="32"/>
        <v>1.1347614944779509</v>
      </c>
      <c r="N80" s="1">
        <f t="shared" si="33"/>
        <v>1.3844095654459017</v>
      </c>
      <c r="O80" s="16">
        <v>102136</v>
      </c>
      <c r="P80" s="16">
        <v>83718</v>
      </c>
      <c r="Q80" s="6"/>
      <c r="R80" s="1" t="e">
        <f t="shared" si="26"/>
        <v>#DIV/0!</v>
      </c>
      <c r="S80" s="1">
        <f t="shared" si="27"/>
        <v>0</v>
      </c>
      <c r="T80" s="6"/>
      <c r="U80" s="6">
        <v>128255</v>
      </c>
      <c r="V80" s="6"/>
      <c r="W80" s="1" t="e">
        <f t="shared" si="34"/>
        <v>#DIV/0!</v>
      </c>
      <c r="X80" s="1">
        <f t="shared" si="35"/>
        <v>0</v>
      </c>
      <c r="Y80" s="6"/>
      <c r="Z80" s="6">
        <v>159897</v>
      </c>
      <c r="AA80" s="6"/>
      <c r="AB80" s="1" t="e">
        <f t="shared" si="36"/>
        <v>#DIV/0!</v>
      </c>
      <c r="AC80" s="1">
        <f t="shared" si="37"/>
        <v>0</v>
      </c>
      <c r="AD80" s="6"/>
      <c r="AE80" s="6">
        <v>185698</v>
      </c>
    </row>
    <row r="81" spans="1:31" ht="18" customHeight="1" x14ac:dyDescent="0.45">
      <c r="A81" s="14" t="s">
        <v>18</v>
      </c>
      <c r="B81" s="6">
        <v>16500</v>
      </c>
      <c r="C81" s="1">
        <f t="shared" si="28"/>
        <v>1.1423428413181944</v>
      </c>
      <c r="D81" s="1">
        <f t="shared" si="29"/>
        <v>1.0770234986945171</v>
      </c>
      <c r="E81" s="6">
        <v>14444</v>
      </c>
      <c r="F81" s="6">
        <v>15320</v>
      </c>
      <c r="G81" s="16">
        <v>43000</v>
      </c>
      <c r="H81" s="1">
        <f t="shared" si="30"/>
        <v>1.1712791457833951</v>
      </c>
      <c r="I81" s="1">
        <f t="shared" si="31"/>
        <v>1.314301433505517</v>
      </c>
      <c r="J81" s="16">
        <v>36712</v>
      </c>
      <c r="K81" s="16">
        <v>32717</v>
      </c>
      <c r="L81" s="16">
        <v>79500</v>
      </c>
      <c r="M81" s="1">
        <f t="shared" si="32"/>
        <v>1.1134921635362831</v>
      </c>
      <c r="N81" s="1">
        <f t="shared" si="33"/>
        <v>1.2796780684104627</v>
      </c>
      <c r="O81" s="16">
        <v>71397</v>
      </c>
      <c r="P81" s="16">
        <v>62125</v>
      </c>
      <c r="Q81" s="6"/>
      <c r="R81" s="1" t="e">
        <f t="shared" si="26"/>
        <v>#DIV/0!</v>
      </c>
      <c r="S81" s="1">
        <f t="shared" si="27"/>
        <v>0</v>
      </c>
      <c r="T81" s="6"/>
      <c r="U81" s="6">
        <v>108130</v>
      </c>
      <c r="V81" s="6"/>
      <c r="W81" s="1" t="e">
        <f t="shared" si="34"/>
        <v>#DIV/0!</v>
      </c>
      <c r="X81" s="1">
        <f t="shared" si="35"/>
        <v>0</v>
      </c>
      <c r="Y81" s="6"/>
      <c r="Z81" s="6">
        <v>138993</v>
      </c>
      <c r="AA81" s="6"/>
      <c r="AB81" s="1" t="e">
        <f t="shared" si="36"/>
        <v>#DIV/0!</v>
      </c>
      <c r="AC81" s="1">
        <f t="shared" si="37"/>
        <v>0</v>
      </c>
      <c r="AD81" s="6"/>
      <c r="AE81" s="6">
        <v>160310</v>
      </c>
    </row>
    <row r="82" spans="1:31" ht="18" customHeight="1" x14ac:dyDescent="0.45">
      <c r="A82" s="14" t="s">
        <v>19</v>
      </c>
      <c r="B82" s="6">
        <v>12700</v>
      </c>
      <c r="C82" s="1">
        <f t="shared" si="28"/>
        <v>1.2209190540280714</v>
      </c>
      <c r="D82" s="1">
        <f t="shared" si="29"/>
        <v>1.1181546046839232</v>
      </c>
      <c r="E82" s="6">
        <v>10402</v>
      </c>
      <c r="F82" s="6">
        <v>11358</v>
      </c>
      <c r="G82" s="16">
        <v>31300</v>
      </c>
      <c r="H82" s="1">
        <f t="shared" si="30"/>
        <v>1.2389170360987967</v>
      </c>
      <c r="I82" s="1">
        <f t="shared" si="31"/>
        <v>1.2650553714331905</v>
      </c>
      <c r="J82" s="16">
        <v>25264</v>
      </c>
      <c r="K82" s="16">
        <v>24742</v>
      </c>
      <c r="L82" s="16">
        <v>79400</v>
      </c>
      <c r="M82" s="1">
        <f t="shared" si="32"/>
        <v>1.0904047131851078</v>
      </c>
      <c r="N82" s="1">
        <f t="shared" si="33"/>
        <v>1.4868635418812381</v>
      </c>
      <c r="O82" s="16">
        <v>72817</v>
      </c>
      <c r="P82" s="16">
        <v>53401</v>
      </c>
      <c r="Q82" s="6"/>
      <c r="R82" s="1" t="e">
        <f t="shared" si="26"/>
        <v>#DIV/0!</v>
      </c>
      <c r="S82" s="1">
        <f t="shared" si="27"/>
        <v>0</v>
      </c>
      <c r="T82" s="6"/>
      <c r="U82" s="6">
        <v>81230</v>
      </c>
      <c r="V82" s="6"/>
      <c r="W82" s="1" t="e">
        <f t="shared" si="34"/>
        <v>#DIV/0!</v>
      </c>
      <c r="X82" s="1">
        <f t="shared" si="35"/>
        <v>0</v>
      </c>
      <c r="Y82" s="6"/>
      <c r="Z82" s="6">
        <v>102782</v>
      </c>
      <c r="AA82" s="6"/>
      <c r="AB82" s="1" t="e">
        <f t="shared" si="36"/>
        <v>#DIV/0!</v>
      </c>
      <c r="AC82" s="1">
        <f t="shared" si="37"/>
        <v>0</v>
      </c>
      <c r="AD82" s="6"/>
      <c r="AE82" s="6">
        <v>118479</v>
      </c>
    </row>
    <row r="83" spans="1:31" ht="18" customHeight="1" x14ac:dyDescent="0.45">
      <c r="A83" s="14" t="s">
        <v>20</v>
      </c>
      <c r="B83" s="6">
        <v>8800</v>
      </c>
      <c r="C83" s="1">
        <f t="shared" si="28"/>
        <v>1.2792557057711877</v>
      </c>
      <c r="D83" s="1">
        <f t="shared" si="29"/>
        <v>1.4586441239847505</v>
      </c>
      <c r="E83" s="6">
        <v>6879</v>
      </c>
      <c r="F83" s="6">
        <v>6033</v>
      </c>
      <c r="G83" s="16">
        <v>19900</v>
      </c>
      <c r="H83" s="1">
        <f t="shared" si="30"/>
        <v>1.3786892060412914</v>
      </c>
      <c r="I83" s="1">
        <f t="shared" si="31"/>
        <v>1.6680637049455156</v>
      </c>
      <c r="J83" s="16">
        <v>14434</v>
      </c>
      <c r="K83" s="16">
        <v>11930</v>
      </c>
      <c r="L83" s="16">
        <v>45400</v>
      </c>
      <c r="M83" s="1">
        <f t="shared" si="32"/>
        <v>1.1692592974142371</v>
      </c>
      <c r="N83" s="1">
        <f t="shared" si="33"/>
        <v>1.6886111731012423</v>
      </c>
      <c r="O83" s="16">
        <v>38828</v>
      </c>
      <c r="P83" s="16">
        <v>26886</v>
      </c>
      <c r="Q83" s="6"/>
      <c r="R83" s="1" t="e">
        <f t="shared" si="26"/>
        <v>#DIV/0!</v>
      </c>
      <c r="S83" s="1">
        <f t="shared" si="27"/>
        <v>0</v>
      </c>
      <c r="T83" s="6"/>
      <c r="U83" s="6">
        <v>50948</v>
      </c>
      <c r="V83" s="6"/>
      <c r="W83" s="1" t="e">
        <f t="shared" si="34"/>
        <v>#DIV/0!</v>
      </c>
      <c r="X83" s="1">
        <f t="shared" si="35"/>
        <v>0</v>
      </c>
      <c r="Y83" s="6"/>
      <c r="Z83" s="6">
        <v>63411</v>
      </c>
      <c r="AA83" s="6"/>
      <c r="AB83" s="1" t="e">
        <f t="shared" si="36"/>
        <v>#DIV/0!</v>
      </c>
      <c r="AC83" s="1">
        <f t="shared" si="37"/>
        <v>0</v>
      </c>
      <c r="AD83" s="6"/>
      <c r="AE83" s="6">
        <v>74768</v>
      </c>
    </row>
    <row r="84" spans="1:31" ht="18" customHeight="1" x14ac:dyDescent="0.45">
      <c r="A84" s="14" t="s">
        <v>21</v>
      </c>
      <c r="B84" s="6">
        <v>7400</v>
      </c>
      <c r="C84" s="1">
        <f t="shared" si="28"/>
        <v>1.5516879849024954</v>
      </c>
      <c r="D84" s="1">
        <f t="shared" si="29"/>
        <v>1.6887266088544044</v>
      </c>
      <c r="E84" s="6">
        <v>4769</v>
      </c>
      <c r="F84" s="6">
        <v>4382</v>
      </c>
      <c r="G84" s="16">
        <v>17200</v>
      </c>
      <c r="H84" s="1">
        <f t="shared" si="30"/>
        <v>1.5506671474936891</v>
      </c>
      <c r="I84" s="1">
        <f t="shared" si="31"/>
        <v>1.9293325855300056</v>
      </c>
      <c r="J84" s="16">
        <v>11092</v>
      </c>
      <c r="K84" s="16">
        <v>8915</v>
      </c>
      <c r="L84" s="16">
        <v>35000</v>
      </c>
      <c r="M84" s="1">
        <f t="shared" si="32"/>
        <v>1.2549750797805586</v>
      </c>
      <c r="N84" s="1">
        <f t="shared" si="33"/>
        <v>1.9628736470192361</v>
      </c>
      <c r="O84" s="16">
        <v>27889</v>
      </c>
      <c r="P84" s="16">
        <v>17831</v>
      </c>
      <c r="Q84" s="6"/>
      <c r="R84" s="1" t="e">
        <f t="shared" si="26"/>
        <v>#DIV/0!</v>
      </c>
      <c r="S84" s="1">
        <f t="shared" si="27"/>
        <v>0</v>
      </c>
      <c r="T84" s="6"/>
      <c r="U84" s="6">
        <v>31689</v>
      </c>
      <c r="V84" s="6"/>
      <c r="W84" s="1" t="e">
        <f t="shared" si="34"/>
        <v>#DIV/0!</v>
      </c>
      <c r="X84" s="1">
        <f t="shared" si="35"/>
        <v>0</v>
      </c>
      <c r="Y84" s="6"/>
      <c r="Z84" s="6">
        <v>41660</v>
      </c>
      <c r="AA84" s="6"/>
      <c r="AB84" s="1" t="e">
        <f t="shared" si="36"/>
        <v>#DIV/0!</v>
      </c>
      <c r="AC84" s="1">
        <f t="shared" si="37"/>
        <v>0</v>
      </c>
      <c r="AD84" s="6"/>
      <c r="AE84" s="6">
        <v>51422</v>
      </c>
    </row>
    <row r="85" spans="1:31" ht="18" customHeight="1" x14ac:dyDescent="0.45">
      <c r="A85" s="14" t="s">
        <v>22</v>
      </c>
      <c r="B85" s="6">
        <v>4900</v>
      </c>
      <c r="C85" s="1">
        <f t="shared" si="28"/>
        <v>1.5114127082048119</v>
      </c>
      <c r="D85" s="1">
        <f t="shared" si="29"/>
        <v>0.77580747308423048</v>
      </c>
      <c r="E85" s="6">
        <v>3242</v>
      </c>
      <c r="F85" s="6">
        <v>6316</v>
      </c>
      <c r="G85" s="16">
        <v>10600</v>
      </c>
      <c r="H85" s="1">
        <f t="shared" si="30"/>
        <v>1.7238575378110261</v>
      </c>
      <c r="I85" s="1">
        <f t="shared" si="31"/>
        <v>0.88948560879415961</v>
      </c>
      <c r="J85" s="16">
        <v>6149</v>
      </c>
      <c r="K85" s="16">
        <v>11917</v>
      </c>
      <c r="L85" s="16">
        <v>29400</v>
      </c>
      <c r="M85" s="1">
        <f t="shared" si="32"/>
        <v>1.757532281205165</v>
      </c>
      <c r="N85" s="1">
        <f t="shared" si="33"/>
        <v>1.2448132780082988</v>
      </c>
      <c r="O85" s="16">
        <v>16728</v>
      </c>
      <c r="P85" s="16">
        <v>23618</v>
      </c>
      <c r="Q85" s="6"/>
      <c r="R85" s="1" t="e">
        <f t="shared" si="26"/>
        <v>#DIV/0!</v>
      </c>
      <c r="S85" s="1">
        <f t="shared" si="27"/>
        <v>0</v>
      </c>
      <c r="T85" s="6"/>
      <c r="U85" s="6">
        <v>37405</v>
      </c>
      <c r="V85" s="6"/>
      <c r="W85" s="1" t="e">
        <f t="shared" si="34"/>
        <v>#DIV/0!</v>
      </c>
      <c r="X85" s="1">
        <f t="shared" si="35"/>
        <v>0</v>
      </c>
      <c r="Y85" s="6"/>
      <c r="Z85" s="6">
        <v>47096</v>
      </c>
      <c r="AA85" s="6"/>
      <c r="AB85" s="1" t="e">
        <f t="shared" si="36"/>
        <v>#DIV/0!</v>
      </c>
      <c r="AC85" s="1">
        <f t="shared" si="37"/>
        <v>0</v>
      </c>
      <c r="AD85" s="6"/>
      <c r="AE85" s="6">
        <v>55940</v>
      </c>
    </row>
    <row r="86" spans="1:31" ht="18" customHeight="1" x14ac:dyDescent="0.45">
      <c r="A86" s="14" t="s">
        <v>27</v>
      </c>
      <c r="B86" s="6">
        <v>9200</v>
      </c>
      <c r="C86" s="1">
        <f t="shared" si="28"/>
        <v>1.2367253663126765</v>
      </c>
      <c r="D86" s="1">
        <f t="shared" si="29"/>
        <v>1.0868281157708211</v>
      </c>
      <c r="E86" s="6">
        <v>7439</v>
      </c>
      <c r="F86" s="6">
        <v>8465</v>
      </c>
      <c r="G86" s="16">
        <v>21200</v>
      </c>
      <c r="H86" s="1">
        <f t="shared" si="30"/>
        <v>1.2960019562293679</v>
      </c>
      <c r="I86" s="1">
        <f t="shared" si="31"/>
        <v>1.2191615389039048</v>
      </c>
      <c r="J86" s="16">
        <v>16358</v>
      </c>
      <c r="K86" s="16">
        <v>17389</v>
      </c>
      <c r="L86" s="16">
        <v>37800</v>
      </c>
      <c r="M86" s="1">
        <f t="shared" si="32"/>
        <v>1.0977841024598496</v>
      </c>
      <c r="N86" s="1">
        <f t="shared" si="33"/>
        <v>1.2175481543516073</v>
      </c>
      <c r="O86" s="16">
        <v>34433</v>
      </c>
      <c r="P86" s="16">
        <v>31046</v>
      </c>
      <c r="Q86" s="6"/>
      <c r="R86" s="1" t="e">
        <f t="shared" si="26"/>
        <v>#DIV/0!</v>
      </c>
      <c r="S86" s="1">
        <f t="shared" si="27"/>
        <v>0</v>
      </c>
      <c r="T86" s="6"/>
      <c r="U86" s="6">
        <v>48323</v>
      </c>
      <c r="V86" s="6"/>
      <c r="W86" s="1" t="e">
        <f t="shared" si="34"/>
        <v>#DIV/0!</v>
      </c>
      <c r="X86" s="1">
        <f t="shared" si="35"/>
        <v>0</v>
      </c>
      <c r="Y86" s="6"/>
      <c r="Z86" s="6">
        <v>59537</v>
      </c>
      <c r="AA86" s="6"/>
      <c r="AB86" s="1" t="e">
        <f t="shared" si="36"/>
        <v>#DIV/0!</v>
      </c>
      <c r="AC86" s="1">
        <f t="shared" si="37"/>
        <v>0</v>
      </c>
      <c r="AD86" s="6"/>
      <c r="AE86" s="6">
        <v>72345</v>
      </c>
    </row>
    <row r="87" spans="1:31" ht="18" customHeight="1" x14ac:dyDescent="0.45">
      <c r="A87" s="14" t="s">
        <v>23</v>
      </c>
      <c r="B87" s="6">
        <v>11900</v>
      </c>
      <c r="C87" s="1">
        <f t="shared" si="28"/>
        <v>2.0217465171593614</v>
      </c>
      <c r="D87" s="1">
        <f t="shared" si="29"/>
        <v>3.0233739837398375</v>
      </c>
      <c r="E87" s="6">
        <v>5886</v>
      </c>
      <c r="F87" s="6">
        <v>3936</v>
      </c>
      <c r="G87" s="16">
        <v>22700</v>
      </c>
      <c r="H87" s="1">
        <f t="shared" si="30"/>
        <v>1.8744838976052849</v>
      </c>
      <c r="I87" s="1">
        <f t="shared" si="31"/>
        <v>3.000264340470526</v>
      </c>
      <c r="J87" s="16">
        <v>12110</v>
      </c>
      <c r="K87" s="16">
        <v>7566</v>
      </c>
      <c r="L87" s="16">
        <v>46800</v>
      </c>
      <c r="M87" s="1">
        <f t="shared" si="32"/>
        <v>1.9511381639289587</v>
      </c>
      <c r="N87" s="1">
        <f t="shared" si="33"/>
        <v>2.4258760107816713</v>
      </c>
      <c r="O87" s="16">
        <v>23986</v>
      </c>
      <c r="P87" s="16">
        <v>19292</v>
      </c>
      <c r="Q87" s="6"/>
      <c r="R87" s="1" t="e">
        <f t="shared" si="26"/>
        <v>#DIV/0!</v>
      </c>
      <c r="S87" s="1">
        <f t="shared" si="27"/>
        <v>0</v>
      </c>
      <c r="T87" s="6"/>
      <c r="U87" s="6">
        <v>32644</v>
      </c>
      <c r="V87" s="6"/>
      <c r="W87" s="1" t="e">
        <f t="shared" si="34"/>
        <v>#DIV/0!</v>
      </c>
      <c r="X87" s="1">
        <f t="shared" si="35"/>
        <v>0</v>
      </c>
      <c r="Y87" s="6"/>
      <c r="Z87" s="6">
        <v>38323</v>
      </c>
      <c r="AA87" s="6"/>
      <c r="AB87" s="1" t="e">
        <f t="shared" si="36"/>
        <v>#DIV/0!</v>
      </c>
      <c r="AC87" s="1">
        <f t="shared" si="37"/>
        <v>0</v>
      </c>
      <c r="AD87" s="6"/>
      <c r="AE87" s="6">
        <v>46070</v>
      </c>
    </row>
    <row r="88" spans="1:31" ht="18" customHeight="1" x14ac:dyDescent="0.45">
      <c r="A88" s="14" t="s">
        <v>24</v>
      </c>
      <c r="B88" s="6">
        <v>105100</v>
      </c>
      <c r="C88" s="1">
        <f t="shared" si="28"/>
        <v>1.349512069851053</v>
      </c>
      <c r="D88" s="1">
        <f t="shared" si="29"/>
        <v>1.6632904981958601</v>
      </c>
      <c r="E88" s="6">
        <v>77880</v>
      </c>
      <c r="F88" s="6">
        <v>63188</v>
      </c>
      <c r="G88" s="16">
        <v>204600</v>
      </c>
      <c r="H88" s="1">
        <f t="shared" si="30"/>
        <v>1.3108746211854254</v>
      </c>
      <c r="I88" s="1">
        <f t="shared" si="31"/>
        <v>1.7040059965020404</v>
      </c>
      <c r="J88" s="16">
        <v>156079</v>
      </c>
      <c r="K88" s="16">
        <v>120070</v>
      </c>
      <c r="L88" s="16">
        <v>365200</v>
      </c>
      <c r="M88" s="1">
        <f t="shared" si="32"/>
        <v>1.2413704022216858</v>
      </c>
      <c r="N88" s="1">
        <f t="shared" si="33"/>
        <v>1.7214803222354733</v>
      </c>
      <c r="O88" s="16">
        <v>294191</v>
      </c>
      <c r="P88" s="16">
        <v>212143</v>
      </c>
      <c r="Q88" s="6"/>
      <c r="R88" s="1" t="e">
        <f t="shared" si="26"/>
        <v>#DIV/0!</v>
      </c>
      <c r="S88" s="1">
        <f t="shared" si="27"/>
        <v>0</v>
      </c>
      <c r="T88" s="6"/>
      <c r="U88" s="6">
        <v>328904</v>
      </c>
      <c r="V88" s="6"/>
      <c r="W88" s="1" t="e">
        <f t="shared" si="34"/>
        <v>#DIV/0!</v>
      </c>
      <c r="X88" s="1">
        <f t="shared" si="35"/>
        <v>0</v>
      </c>
      <c r="Y88" s="6"/>
      <c r="Z88" s="6">
        <v>411980</v>
      </c>
      <c r="AA88" s="6"/>
      <c r="AB88" s="1" t="e">
        <f t="shared" si="36"/>
        <v>#DIV/0!</v>
      </c>
      <c r="AC88" s="1">
        <f t="shared" si="37"/>
        <v>0</v>
      </c>
      <c r="AD88" s="6"/>
      <c r="AE88" s="6">
        <v>484511</v>
      </c>
    </row>
    <row r="90" spans="1:31" ht="18" hidden="1" customHeight="1" x14ac:dyDescent="0.45">
      <c r="A90" s="42" t="s">
        <v>0</v>
      </c>
      <c r="B90" s="41" t="s">
        <v>65</v>
      </c>
      <c r="C90" s="41"/>
      <c r="D90" s="41"/>
      <c r="E90" s="41"/>
      <c r="F90" s="41"/>
      <c r="G90" s="41" t="s">
        <v>66</v>
      </c>
      <c r="H90" s="41"/>
      <c r="I90" s="41"/>
      <c r="J90" s="41"/>
      <c r="K90" s="41"/>
      <c r="L90" s="41" t="s">
        <v>68</v>
      </c>
      <c r="M90" s="41"/>
      <c r="N90" s="41"/>
      <c r="O90" s="41"/>
      <c r="P90" s="41"/>
      <c r="Q90" s="41" t="s">
        <v>72</v>
      </c>
      <c r="R90" s="41"/>
      <c r="S90" s="41"/>
      <c r="T90" s="41"/>
      <c r="U90" s="41"/>
      <c r="V90" s="41" t="s">
        <v>77</v>
      </c>
      <c r="W90" s="41"/>
      <c r="X90" s="41"/>
      <c r="Y90" s="41"/>
      <c r="Z90" s="41"/>
      <c r="AA90" s="41" t="s">
        <v>78</v>
      </c>
      <c r="AB90" s="41"/>
      <c r="AC90" s="41"/>
      <c r="AD90" s="41"/>
      <c r="AE90" s="41"/>
    </row>
    <row r="91" spans="1:31" ht="18" hidden="1" customHeight="1" x14ac:dyDescent="0.45">
      <c r="A91" s="42"/>
      <c r="B91" s="10" t="s">
        <v>92</v>
      </c>
      <c r="C91" s="10" t="s">
        <v>85</v>
      </c>
      <c r="D91" s="10" t="s">
        <v>25</v>
      </c>
      <c r="E91" s="11" t="s">
        <v>61</v>
      </c>
      <c r="F91" s="10" t="s">
        <v>62</v>
      </c>
      <c r="G91" s="10" t="s">
        <v>93</v>
      </c>
      <c r="H91" s="10" t="s">
        <v>85</v>
      </c>
      <c r="I91" s="10" t="s">
        <v>25</v>
      </c>
      <c r="J91" s="11" t="s">
        <v>63</v>
      </c>
      <c r="K91" s="10" t="s">
        <v>64</v>
      </c>
      <c r="L91" s="10" t="s">
        <v>94</v>
      </c>
      <c r="M91" s="10" t="s">
        <v>85</v>
      </c>
      <c r="N91" s="10" t="s">
        <v>25</v>
      </c>
      <c r="O91" s="11" t="s">
        <v>69</v>
      </c>
      <c r="P91" s="10" t="s">
        <v>70</v>
      </c>
      <c r="Q91" s="10" t="s">
        <v>95</v>
      </c>
      <c r="R91" s="10" t="s">
        <v>85</v>
      </c>
      <c r="S91" s="10" t="s">
        <v>25</v>
      </c>
      <c r="T91" s="11" t="s">
        <v>73</v>
      </c>
      <c r="U91" s="10" t="s">
        <v>74</v>
      </c>
      <c r="V91" s="10" t="s">
        <v>96</v>
      </c>
      <c r="W91" s="10" t="s">
        <v>85</v>
      </c>
      <c r="X91" s="10" t="s">
        <v>25</v>
      </c>
      <c r="Y91" s="11" t="s">
        <v>79</v>
      </c>
      <c r="Z91" s="10" t="s">
        <v>80</v>
      </c>
      <c r="AA91" s="10" t="s">
        <v>97</v>
      </c>
      <c r="AB91" s="10" t="s">
        <v>85</v>
      </c>
      <c r="AC91" s="10" t="s">
        <v>25</v>
      </c>
      <c r="AD91" s="11" t="s">
        <v>81</v>
      </c>
      <c r="AE91" s="10" t="s">
        <v>82</v>
      </c>
    </row>
    <row r="92" spans="1:31" ht="18" hidden="1" customHeight="1" x14ac:dyDescent="0.45">
      <c r="A92" s="14" t="s">
        <v>1</v>
      </c>
      <c r="B92" s="6"/>
      <c r="C92" s="1" t="e">
        <f>B92/E92</f>
        <v>#DIV/0!</v>
      </c>
      <c r="D92" s="1">
        <f>B92/F92</f>
        <v>0</v>
      </c>
      <c r="E92" s="6"/>
      <c r="F92" s="6">
        <v>19624803</v>
      </c>
      <c r="G92" s="6"/>
      <c r="H92" s="1" t="e">
        <f>G92/J92</f>
        <v>#DIV/0!</v>
      </c>
      <c r="I92" s="1">
        <f>G92/K92</f>
        <v>0</v>
      </c>
      <c r="J92" s="6"/>
      <c r="K92" s="6">
        <v>22144937</v>
      </c>
      <c r="L92" s="6"/>
      <c r="M92" s="1" t="e">
        <f>L92/O92</f>
        <v>#DIV/0!</v>
      </c>
      <c r="N92" s="1">
        <f>L92/P92</f>
        <v>0</v>
      </c>
      <c r="O92" s="6"/>
      <c r="P92" s="6">
        <v>24417820</v>
      </c>
      <c r="Q92" s="26"/>
      <c r="R92" s="1" t="e">
        <f>Q92/T92</f>
        <v>#DIV/0!</v>
      </c>
      <c r="S92" s="1">
        <f>Q92/U92</f>
        <v>0</v>
      </c>
      <c r="T92" s="26"/>
      <c r="U92" s="26">
        <v>26914388</v>
      </c>
      <c r="V92" s="6"/>
      <c r="W92" s="1" t="e">
        <f>V92/Y92</f>
        <v>#DIV/0!</v>
      </c>
      <c r="X92" s="1">
        <f>V92/Z92</f>
        <v>0</v>
      </c>
      <c r="Y92" s="6"/>
      <c r="Z92" s="6">
        <v>29355662</v>
      </c>
      <c r="AA92" s="6"/>
      <c r="AB92" s="1" t="e">
        <f>AA92/AD92</f>
        <v>#DIV/0!</v>
      </c>
      <c r="AC92" s="1">
        <f>AA92/AE92</f>
        <v>0</v>
      </c>
      <c r="AD92" s="6"/>
      <c r="AE92" s="6">
        <v>31882049</v>
      </c>
    </row>
    <row r="93" spans="1:31" ht="18" hidden="1" customHeight="1" x14ac:dyDescent="0.45">
      <c r="A93" s="14" t="s">
        <v>2</v>
      </c>
      <c r="B93" s="6"/>
      <c r="C93" s="1" t="e">
        <f t="shared" ref="C93:C116" si="38">B93/E93</f>
        <v>#DIV/0!</v>
      </c>
      <c r="D93" s="1">
        <f t="shared" ref="D93:D116" si="39">B93/F93</f>
        <v>0</v>
      </c>
      <c r="E93" s="6"/>
      <c r="F93" s="6">
        <v>4424333</v>
      </c>
      <c r="G93" s="6"/>
      <c r="H93" s="1" t="e">
        <f t="shared" ref="H93:H116" si="40">G93/J93</f>
        <v>#DIV/0!</v>
      </c>
      <c r="I93" s="1">
        <f t="shared" ref="I93:I116" si="41">G93/K93</f>
        <v>0</v>
      </c>
      <c r="J93" s="6"/>
      <c r="K93" s="6">
        <v>4733063</v>
      </c>
      <c r="L93" s="6"/>
      <c r="M93" s="1" t="e">
        <f t="shared" ref="M93:M116" si="42">L93/O93</f>
        <v>#DIV/0!</v>
      </c>
      <c r="N93" s="1">
        <f t="shared" ref="N93:N116" si="43">L93/P93</f>
        <v>0</v>
      </c>
      <c r="O93" s="6"/>
      <c r="P93" s="6">
        <v>4934315</v>
      </c>
      <c r="Q93" s="6"/>
      <c r="R93" s="1" t="e">
        <f>Q93/T93</f>
        <v>#DIV/0!</v>
      </c>
      <c r="S93" s="1">
        <f t="shared" ref="S93:S116" si="44">Q93/U93</f>
        <v>0</v>
      </c>
      <c r="T93" s="6"/>
      <c r="U93" s="27">
        <v>5131596</v>
      </c>
      <c r="V93" s="6"/>
      <c r="W93" s="1" t="e">
        <f t="shared" ref="W93:W116" si="45">V93/Y93</f>
        <v>#DIV/0!</v>
      </c>
      <c r="X93" s="1">
        <f t="shared" ref="X93:X116" si="46">V93/Z93</f>
        <v>0</v>
      </c>
      <c r="Y93" s="6"/>
      <c r="Z93" s="6">
        <v>5336638</v>
      </c>
      <c r="AA93" s="6"/>
      <c r="AB93" s="1" t="e">
        <f t="shared" ref="AB93:AB116" si="47">AA93/AD93</f>
        <v>#DIV/0!</v>
      </c>
      <c r="AC93" s="1">
        <f t="shared" ref="AC93:AC116" si="48">AA93/AE93</f>
        <v>0</v>
      </c>
      <c r="AD93" s="6"/>
      <c r="AE93" s="6">
        <v>5584597</v>
      </c>
    </row>
    <row r="94" spans="1:31" ht="18" hidden="1" customHeight="1" x14ac:dyDescent="0.45">
      <c r="A94" s="14" t="s">
        <v>3</v>
      </c>
      <c r="B94" s="6"/>
      <c r="C94" s="1" t="e">
        <f t="shared" si="38"/>
        <v>#DIV/0!</v>
      </c>
      <c r="D94" s="1">
        <f t="shared" si="39"/>
        <v>0</v>
      </c>
      <c r="E94" s="6"/>
      <c r="F94" s="6">
        <v>5582885</v>
      </c>
      <c r="G94" s="6"/>
      <c r="H94" s="1" t="e">
        <f t="shared" si="40"/>
        <v>#DIV/0!</v>
      </c>
      <c r="I94" s="1">
        <f t="shared" si="41"/>
        <v>0</v>
      </c>
      <c r="J94" s="6"/>
      <c r="K94" s="6">
        <v>6583524</v>
      </c>
      <c r="L94" s="6"/>
      <c r="M94" s="1" t="e">
        <f t="shared" si="42"/>
        <v>#DIV/0!</v>
      </c>
      <c r="N94" s="1">
        <f t="shared" si="43"/>
        <v>0</v>
      </c>
      <c r="O94" s="6"/>
      <c r="P94" s="6">
        <v>7402578</v>
      </c>
      <c r="Q94" s="6"/>
      <c r="R94" s="1" t="e">
        <f t="shared" ref="R94:R116" si="49">Q94/T94</f>
        <v>#DIV/0!</v>
      </c>
      <c r="S94" s="1">
        <f t="shared" si="44"/>
        <v>0</v>
      </c>
      <c r="T94" s="6"/>
      <c r="U94" s="27">
        <v>8133209</v>
      </c>
      <c r="V94" s="6"/>
      <c r="W94" s="1" t="e">
        <f t="shared" si="45"/>
        <v>#DIV/0!</v>
      </c>
      <c r="X94" s="1">
        <f t="shared" si="46"/>
        <v>0</v>
      </c>
      <c r="Y94" s="6"/>
      <c r="Z94" s="6">
        <v>8884160</v>
      </c>
      <c r="AA94" s="6"/>
      <c r="AB94" s="1" t="e">
        <f t="shared" si="47"/>
        <v>#DIV/0!</v>
      </c>
      <c r="AC94" s="1">
        <f t="shared" si="48"/>
        <v>0</v>
      </c>
      <c r="AD94" s="6"/>
      <c r="AE94" s="6">
        <v>9594394</v>
      </c>
    </row>
    <row r="95" spans="1:31" ht="18" hidden="1" customHeight="1" x14ac:dyDescent="0.45">
      <c r="A95" s="14" t="s">
        <v>4</v>
      </c>
      <c r="B95" s="6"/>
      <c r="C95" s="1" t="e">
        <f t="shared" si="38"/>
        <v>#DIV/0!</v>
      </c>
      <c r="D95" s="1">
        <f t="shared" si="39"/>
        <v>0</v>
      </c>
      <c r="E95" s="6"/>
      <c r="F95" s="6">
        <v>2940065</v>
      </c>
      <c r="G95" s="6"/>
      <c r="H95" s="1" t="e">
        <f t="shared" si="40"/>
        <v>#DIV/0!</v>
      </c>
      <c r="I95" s="1">
        <f t="shared" si="41"/>
        <v>0</v>
      </c>
      <c r="J95" s="6"/>
      <c r="K95" s="6">
        <v>3360344</v>
      </c>
      <c r="L95" s="6"/>
      <c r="M95" s="1" t="e">
        <f t="shared" si="42"/>
        <v>#DIV/0!</v>
      </c>
      <c r="N95" s="1">
        <f t="shared" si="43"/>
        <v>0</v>
      </c>
      <c r="O95" s="6"/>
      <c r="P95" s="6">
        <v>3736530</v>
      </c>
      <c r="Q95" s="6"/>
      <c r="R95" s="1" t="e">
        <f t="shared" si="49"/>
        <v>#DIV/0!</v>
      </c>
      <c r="S95" s="1">
        <f t="shared" si="44"/>
        <v>0</v>
      </c>
      <c r="T95" s="6"/>
      <c r="U95" s="27">
        <v>4150231</v>
      </c>
      <c r="V95" s="6"/>
      <c r="W95" s="1" t="e">
        <f t="shared" si="45"/>
        <v>#DIV/0!</v>
      </c>
      <c r="X95" s="1">
        <f t="shared" si="46"/>
        <v>0</v>
      </c>
      <c r="Y95" s="6"/>
      <c r="Z95" s="6">
        <v>4542333</v>
      </c>
      <c r="AA95" s="6"/>
      <c r="AB95" s="1" t="e">
        <f t="shared" si="47"/>
        <v>#DIV/0!</v>
      </c>
      <c r="AC95" s="1">
        <f t="shared" si="48"/>
        <v>0</v>
      </c>
      <c r="AD95" s="6"/>
      <c r="AE95" s="6">
        <v>4890602</v>
      </c>
    </row>
    <row r="96" spans="1:31" ht="18" hidden="1" customHeight="1" x14ac:dyDescent="0.45">
      <c r="A96" s="14" t="s">
        <v>5</v>
      </c>
      <c r="B96" s="6"/>
      <c r="C96" s="1" t="e">
        <f t="shared" si="38"/>
        <v>#DIV/0!</v>
      </c>
      <c r="D96" s="1">
        <f t="shared" si="39"/>
        <v>0</v>
      </c>
      <c r="E96" s="6"/>
      <c r="F96" s="6">
        <v>1314699</v>
      </c>
      <c r="G96" s="6"/>
      <c r="H96" s="1" t="e">
        <f t="shared" si="40"/>
        <v>#DIV/0!</v>
      </c>
      <c r="I96" s="1">
        <f t="shared" si="41"/>
        <v>0</v>
      </c>
      <c r="J96" s="6"/>
      <c r="K96" s="6">
        <v>1504959</v>
      </c>
      <c r="L96" s="6"/>
      <c r="M96" s="1" t="e">
        <f t="shared" si="42"/>
        <v>#DIV/0!</v>
      </c>
      <c r="N96" s="1">
        <f t="shared" si="43"/>
        <v>0</v>
      </c>
      <c r="O96" s="6"/>
      <c r="P96" s="6">
        <v>1660886</v>
      </c>
      <c r="Q96" s="6"/>
      <c r="R96" s="1" t="e">
        <f t="shared" si="49"/>
        <v>#DIV/0!</v>
      </c>
      <c r="S96" s="1">
        <f t="shared" si="44"/>
        <v>0</v>
      </c>
      <c r="T96" s="6"/>
      <c r="U96" s="27">
        <v>1841448</v>
      </c>
      <c r="V96" s="6"/>
      <c r="W96" s="1" t="e">
        <f t="shared" si="45"/>
        <v>#DIV/0!</v>
      </c>
      <c r="X96" s="1">
        <f t="shared" si="46"/>
        <v>0</v>
      </c>
      <c r="Y96" s="6"/>
      <c r="Z96" s="6">
        <v>2041150</v>
      </c>
      <c r="AA96" s="6"/>
      <c r="AB96" s="1" t="e">
        <f t="shared" si="47"/>
        <v>#DIV/0!</v>
      </c>
      <c r="AC96" s="1">
        <f t="shared" si="48"/>
        <v>0</v>
      </c>
      <c r="AD96" s="6"/>
      <c r="AE96" s="6">
        <v>2290792</v>
      </c>
    </row>
    <row r="97" spans="1:31" ht="18" hidden="1" customHeight="1" x14ac:dyDescent="0.45">
      <c r="A97" s="14" t="s">
        <v>6</v>
      </c>
      <c r="B97" s="6"/>
      <c r="C97" s="1" t="e">
        <f t="shared" si="38"/>
        <v>#DIV/0!</v>
      </c>
      <c r="D97" s="1">
        <f t="shared" si="39"/>
        <v>0</v>
      </c>
      <c r="E97" s="6"/>
      <c r="F97" s="6">
        <v>756797</v>
      </c>
      <c r="G97" s="6"/>
      <c r="H97" s="1" t="e">
        <f t="shared" si="40"/>
        <v>#DIV/0!</v>
      </c>
      <c r="I97" s="1">
        <f t="shared" si="41"/>
        <v>0</v>
      </c>
      <c r="J97" s="6"/>
      <c r="K97" s="6">
        <v>806386</v>
      </c>
      <c r="L97" s="6"/>
      <c r="M97" s="1" t="e">
        <f t="shared" si="42"/>
        <v>#DIV/0!</v>
      </c>
      <c r="N97" s="1">
        <f t="shared" si="43"/>
        <v>0</v>
      </c>
      <c r="O97" s="6"/>
      <c r="P97" s="6">
        <v>868443</v>
      </c>
      <c r="Q97" s="6"/>
      <c r="R97" s="1" t="e">
        <f t="shared" si="49"/>
        <v>#DIV/0!</v>
      </c>
      <c r="S97" s="1">
        <f t="shared" si="44"/>
        <v>0</v>
      </c>
      <c r="T97" s="6"/>
      <c r="U97" s="27">
        <v>1013776</v>
      </c>
      <c r="V97" s="6"/>
      <c r="W97" s="1" t="e">
        <f t="shared" si="45"/>
        <v>#DIV/0!</v>
      </c>
      <c r="X97" s="1">
        <f t="shared" si="46"/>
        <v>0</v>
      </c>
      <c r="Y97" s="6"/>
      <c r="Z97" s="6">
        <v>1154041</v>
      </c>
      <c r="AA97" s="6"/>
      <c r="AB97" s="1" t="e">
        <f t="shared" si="47"/>
        <v>#DIV/0!</v>
      </c>
      <c r="AC97" s="1">
        <f t="shared" si="48"/>
        <v>0</v>
      </c>
      <c r="AD97" s="6"/>
      <c r="AE97" s="6">
        <v>1318977</v>
      </c>
    </row>
    <row r="98" spans="1:31" ht="18" hidden="1" customHeight="1" x14ac:dyDescent="0.45">
      <c r="A98" s="14" t="s">
        <v>7</v>
      </c>
      <c r="B98" s="6"/>
      <c r="C98" s="1" t="e">
        <f t="shared" si="38"/>
        <v>#DIV/0!</v>
      </c>
      <c r="D98" s="1">
        <f t="shared" si="39"/>
        <v>0</v>
      </c>
      <c r="E98" s="6"/>
      <c r="F98" s="6">
        <v>235799</v>
      </c>
      <c r="G98" s="6"/>
      <c r="H98" s="1" t="e">
        <f t="shared" si="40"/>
        <v>#DIV/0!</v>
      </c>
      <c r="I98" s="1">
        <f t="shared" si="41"/>
        <v>0</v>
      </c>
      <c r="J98" s="6"/>
      <c r="K98" s="6">
        <v>255497</v>
      </c>
      <c r="L98" s="6"/>
      <c r="M98" s="1" t="e">
        <f t="shared" si="42"/>
        <v>#DIV/0!</v>
      </c>
      <c r="N98" s="1">
        <f t="shared" si="43"/>
        <v>0</v>
      </c>
      <c r="O98" s="6"/>
      <c r="P98" s="6">
        <v>284644</v>
      </c>
      <c r="Q98" s="6"/>
      <c r="R98" s="1" t="e">
        <f t="shared" si="49"/>
        <v>#DIV/0!</v>
      </c>
      <c r="S98" s="1">
        <f t="shared" si="44"/>
        <v>0</v>
      </c>
      <c r="T98" s="6"/>
      <c r="U98" s="27">
        <v>326581</v>
      </c>
      <c r="V98" s="6"/>
      <c r="W98" s="1" t="e">
        <f t="shared" si="45"/>
        <v>#DIV/0!</v>
      </c>
      <c r="X98" s="1">
        <f t="shared" si="46"/>
        <v>0</v>
      </c>
      <c r="Y98" s="6"/>
      <c r="Z98" s="6">
        <v>391876</v>
      </c>
      <c r="AA98" s="6"/>
      <c r="AB98" s="1" t="e">
        <f t="shared" si="47"/>
        <v>#DIV/0!</v>
      </c>
      <c r="AC98" s="1">
        <f t="shared" si="48"/>
        <v>0</v>
      </c>
      <c r="AD98" s="6"/>
      <c r="AE98" s="6">
        <v>492252</v>
      </c>
    </row>
    <row r="99" spans="1:31" ht="18" hidden="1" customHeight="1" x14ac:dyDescent="0.45">
      <c r="A99" s="14" t="s">
        <v>8</v>
      </c>
      <c r="B99" s="6"/>
      <c r="C99" s="1" t="e">
        <f t="shared" si="38"/>
        <v>#DIV/0!</v>
      </c>
      <c r="D99" s="1">
        <f t="shared" si="39"/>
        <v>0</v>
      </c>
      <c r="E99" s="6"/>
      <c r="F99" s="6">
        <v>260886</v>
      </c>
      <c r="G99" s="6"/>
      <c r="H99" s="1" t="e">
        <f t="shared" si="40"/>
        <v>#DIV/0!</v>
      </c>
      <c r="I99" s="1">
        <f t="shared" si="41"/>
        <v>0</v>
      </c>
      <c r="J99" s="6"/>
      <c r="K99" s="6">
        <v>280713</v>
      </c>
      <c r="L99" s="6"/>
      <c r="M99" s="1" t="e">
        <f t="shared" si="42"/>
        <v>#DIV/0!</v>
      </c>
      <c r="N99" s="1">
        <f t="shared" si="43"/>
        <v>0</v>
      </c>
      <c r="O99" s="6"/>
      <c r="P99" s="6">
        <v>309491</v>
      </c>
      <c r="Q99" s="6"/>
      <c r="R99" s="1" t="e">
        <f t="shared" si="49"/>
        <v>#DIV/0!</v>
      </c>
      <c r="S99" s="1">
        <f t="shared" si="44"/>
        <v>0</v>
      </c>
      <c r="T99" s="6"/>
      <c r="U99" s="27">
        <v>358355</v>
      </c>
      <c r="V99" s="6"/>
      <c r="W99" s="1" t="e">
        <f t="shared" si="45"/>
        <v>#DIV/0!</v>
      </c>
      <c r="X99" s="1">
        <f t="shared" si="46"/>
        <v>0</v>
      </c>
      <c r="Y99" s="6"/>
      <c r="Z99" s="6">
        <v>423342</v>
      </c>
      <c r="AA99" s="6"/>
      <c r="AB99" s="1" t="e">
        <f t="shared" si="47"/>
        <v>#DIV/0!</v>
      </c>
      <c r="AC99" s="1">
        <f t="shared" si="48"/>
        <v>0</v>
      </c>
      <c r="AD99" s="6"/>
      <c r="AE99" s="6">
        <v>501592</v>
      </c>
    </row>
    <row r="100" spans="1:31" ht="18" hidden="1" customHeight="1" x14ac:dyDescent="0.45">
      <c r="A100" s="14" t="s">
        <v>9</v>
      </c>
      <c r="B100" s="6"/>
      <c r="C100" s="1" t="e">
        <f t="shared" si="38"/>
        <v>#DIV/0!</v>
      </c>
      <c r="D100" s="1">
        <f t="shared" si="39"/>
        <v>0</v>
      </c>
      <c r="E100" s="6"/>
      <c r="F100" s="6">
        <v>241088</v>
      </c>
      <c r="G100" s="6"/>
      <c r="H100" s="1" t="e">
        <f t="shared" si="40"/>
        <v>#DIV/0!</v>
      </c>
      <c r="I100" s="1">
        <f t="shared" si="41"/>
        <v>0</v>
      </c>
      <c r="J100" s="6"/>
      <c r="K100" s="6">
        <v>257248</v>
      </c>
      <c r="L100" s="6"/>
      <c r="M100" s="1" t="e">
        <f t="shared" si="42"/>
        <v>#DIV/0!</v>
      </c>
      <c r="N100" s="1">
        <f t="shared" si="43"/>
        <v>0</v>
      </c>
      <c r="O100" s="6"/>
      <c r="P100" s="6">
        <v>282269</v>
      </c>
      <c r="Q100" s="6"/>
      <c r="R100" s="1" t="e">
        <f t="shared" si="49"/>
        <v>#DIV/0!</v>
      </c>
      <c r="S100" s="1">
        <f t="shared" si="44"/>
        <v>0</v>
      </c>
      <c r="T100" s="6"/>
      <c r="U100" s="27">
        <v>316363</v>
      </c>
      <c r="V100" s="6"/>
      <c r="W100" s="1" t="e">
        <f t="shared" si="45"/>
        <v>#DIV/0!</v>
      </c>
      <c r="X100" s="1">
        <f t="shared" si="46"/>
        <v>0</v>
      </c>
      <c r="Y100" s="6"/>
      <c r="Z100" s="6">
        <v>353576</v>
      </c>
      <c r="AA100" s="6"/>
      <c r="AB100" s="1" t="e">
        <f t="shared" si="47"/>
        <v>#DIV/0!</v>
      </c>
      <c r="AC100" s="1">
        <f t="shared" si="48"/>
        <v>0</v>
      </c>
      <c r="AD100" s="6"/>
      <c r="AE100" s="6">
        <v>412779</v>
      </c>
    </row>
    <row r="101" spans="1:31" ht="18" hidden="1" customHeight="1" x14ac:dyDescent="0.45">
      <c r="A101" s="14" t="s">
        <v>10</v>
      </c>
      <c r="B101" s="6"/>
      <c r="C101" s="1" t="e">
        <f t="shared" si="38"/>
        <v>#DIV/0!</v>
      </c>
      <c r="D101" s="1">
        <f t="shared" si="39"/>
        <v>0</v>
      </c>
      <c r="E101" s="6"/>
      <c r="F101" s="6">
        <v>332891</v>
      </c>
      <c r="G101" s="6"/>
      <c r="H101" s="1" t="e">
        <f t="shared" si="40"/>
        <v>#DIV/0!</v>
      </c>
      <c r="I101" s="1">
        <f t="shared" si="41"/>
        <v>0</v>
      </c>
      <c r="J101" s="6"/>
      <c r="K101" s="6">
        <v>364361</v>
      </c>
      <c r="L101" s="6"/>
      <c r="M101" s="1" t="e">
        <f t="shared" si="42"/>
        <v>#DIV/0!</v>
      </c>
      <c r="N101" s="1">
        <f t="shared" si="43"/>
        <v>0</v>
      </c>
      <c r="O101" s="6"/>
      <c r="P101" s="6">
        <v>402119</v>
      </c>
      <c r="Q101" s="6"/>
      <c r="R101" s="1" t="e">
        <f t="shared" si="49"/>
        <v>#DIV/0!</v>
      </c>
      <c r="S101" s="1">
        <f t="shared" si="44"/>
        <v>0</v>
      </c>
      <c r="T101" s="6"/>
      <c r="U101" s="27">
        <v>466809</v>
      </c>
      <c r="V101" s="6"/>
      <c r="W101" s="1" t="e">
        <f t="shared" si="45"/>
        <v>#DIV/0!</v>
      </c>
      <c r="X101" s="1">
        <f t="shared" si="46"/>
        <v>0</v>
      </c>
      <c r="Y101" s="6"/>
      <c r="Z101" s="6">
        <v>531572</v>
      </c>
      <c r="AA101" s="6"/>
      <c r="AB101" s="1" t="e">
        <f t="shared" si="47"/>
        <v>#DIV/0!</v>
      </c>
      <c r="AC101" s="1">
        <f t="shared" si="48"/>
        <v>0</v>
      </c>
      <c r="AD101" s="6"/>
      <c r="AE101" s="6">
        <v>613114</v>
      </c>
    </row>
    <row r="102" spans="1:31" ht="18" hidden="1" customHeight="1" x14ac:dyDescent="0.45">
      <c r="A102" s="14" t="s">
        <v>11</v>
      </c>
      <c r="B102" s="6"/>
      <c r="C102" s="1" t="e">
        <f t="shared" si="38"/>
        <v>#DIV/0!</v>
      </c>
      <c r="D102" s="1">
        <f t="shared" si="39"/>
        <v>0</v>
      </c>
      <c r="E102" s="6"/>
      <c r="F102" s="6">
        <v>294009</v>
      </c>
      <c r="G102" s="6"/>
      <c r="H102" s="1" t="e">
        <f t="shared" si="40"/>
        <v>#DIV/0!</v>
      </c>
      <c r="I102" s="1">
        <f t="shared" si="41"/>
        <v>0</v>
      </c>
      <c r="J102" s="6"/>
      <c r="K102" s="6">
        <v>337718</v>
      </c>
      <c r="L102" s="6"/>
      <c r="M102" s="1" t="e">
        <f t="shared" si="42"/>
        <v>#DIV/0!</v>
      </c>
      <c r="N102" s="1">
        <f t="shared" si="43"/>
        <v>0</v>
      </c>
      <c r="O102" s="6"/>
      <c r="P102" s="6">
        <v>376043</v>
      </c>
      <c r="Q102" s="6"/>
      <c r="R102" s="1" t="e">
        <f t="shared" si="49"/>
        <v>#DIV/0!</v>
      </c>
      <c r="S102" s="1">
        <f t="shared" si="44"/>
        <v>0</v>
      </c>
      <c r="T102" s="6"/>
      <c r="U102" s="27">
        <v>422553</v>
      </c>
      <c r="V102" s="6"/>
      <c r="W102" s="1" t="e">
        <f t="shared" si="45"/>
        <v>#DIV/0!</v>
      </c>
      <c r="X102" s="1">
        <f t="shared" si="46"/>
        <v>0</v>
      </c>
      <c r="Y102" s="6"/>
      <c r="Z102" s="6">
        <v>464445</v>
      </c>
      <c r="AA102" s="6"/>
      <c r="AB102" s="1" t="e">
        <f t="shared" si="47"/>
        <v>#DIV/0!</v>
      </c>
      <c r="AC102" s="1">
        <f t="shared" si="48"/>
        <v>0</v>
      </c>
      <c r="AD102" s="6"/>
      <c r="AE102" s="6">
        <v>495051</v>
      </c>
    </row>
    <row r="103" spans="1:31" ht="18" hidden="1" customHeight="1" x14ac:dyDescent="0.45">
      <c r="A103" s="14" t="s">
        <v>12</v>
      </c>
      <c r="B103" s="6"/>
      <c r="C103" s="1" t="e">
        <f t="shared" si="38"/>
        <v>#DIV/0!</v>
      </c>
      <c r="D103" s="1">
        <f t="shared" si="39"/>
        <v>0</v>
      </c>
      <c r="E103" s="6"/>
      <c r="F103" s="6">
        <v>106162</v>
      </c>
      <c r="G103" s="6"/>
      <c r="H103" s="1" t="e">
        <f t="shared" si="40"/>
        <v>#DIV/0!</v>
      </c>
      <c r="I103" s="1">
        <f t="shared" si="41"/>
        <v>0</v>
      </c>
      <c r="J103" s="6"/>
      <c r="K103" s="6">
        <v>119470</v>
      </c>
      <c r="L103" s="6"/>
      <c r="M103" s="1" t="e">
        <f t="shared" si="42"/>
        <v>#DIV/0!</v>
      </c>
      <c r="N103" s="1">
        <f t="shared" si="43"/>
        <v>0</v>
      </c>
      <c r="O103" s="6"/>
      <c r="P103" s="6">
        <v>135365</v>
      </c>
      <c r="Q103" s="6"/>
      <c r="R103" s="1" t="e">
        <f t="shared" si="49"/>
        <v>#DIV/0!</v>
      </c>
      <c r="S103" s="1">
        <f t="shared" si="44"/>
        <v>0</v>
      </c>
      <c r="T103" s="6"/>
      <c r="U103" s="27">
        <v>149294</v>
      </c>
      <c r="V103" s="6"/>
      <c r="W103" s="1" t="e">
        <f t="shared" si="45"/>
        <v>#DIV/0!</v>
      </c>
      <c r="X103" s="1">
        <f t="shared" si="46"/>
        <v>0</v>
      </c>
      <c r="Y103" s="6"/>
      <c r="Z103" s="6">
        <v>164157</v>
      </c>
      <c r="AA103" s="6"/>
      <c r="AB103" s="1" t="e">
        <f t="shared" si="47"/>
        <v>#DIV/0!</v>
      </c>
      <c r="AC103" s="1">
        <f t="shared" si="48"/>
        <v>0</v>
      </c>
      <c r="AD103" s="6"/>
      <c r="AE103" s="6">
        <v>175896</v>
      </c>
    </row>
    <row r="104" spans="1:31" ht="18" hidden="1" customHeight="1" x14ac:dyDescent="0.45">
      <c r="A104" s="14" t="s">
        <v>13</v>
      </c>
      <c r="B104" s="6"/>
      <c r="C104" s="1" t="e">
        <f t="shared" si="38"/>
        <v>#DIV/0!</v>
      </c>
      <c r="D104" s="1">
        <f t="shared" si="39"/>
        <v>0</v>
      </c>
      <c r="E104" s="6"/>
      <c r="F104" s="6">
        <v>361779</v>
      </c>
      <c r="G104" s="6"/>
      <c r="H104" s="1" t="e">
        <f t="shared" si="40"/>
        <v>#DIV/0!</v>
      </c>
      <c r="I104" s="1">
        <f t="shared" si="41"/>
        <v>0</v>
      </c>
      <c r="J104" s="6"/>
      <c r="K104" s="6">
        <v>388730</v>
      </c>
      <c r="L104" s="6"/>
      <c r="M104" s="1" t="e">
        <f t="shared" si="42"/>
        <v>#DIV/0!</v>
      </c>
      <c r="N104" s="1">
        <f t="shared" si="43"/>
        <v>0</v>
      </c>
      <c r="O104" s="6"/>
      <c r="P104" s="6">
        <v>449228</v>
      </c>
      <c r="Q104" s="6"/>
      <c r="R104" s="1" t="e">
        <f t="shared" si="49"/>
        <v>#DIV/0!</v>
      </c>
      <c r="S104" s="1">
        <f t="shared" si="44"/>
        <v>0</v>
      </c>
      <c r="T104" s="6"/>
      <c r="U104" s="27">
        <v>500791</v>
      </c>
      <c r="V104" s="6"/>
      <c r="W104" s="1" t="e">
        <f t="shared" si="45"/>
        <v>#DIV/0!</v>
      </c>
      <c r="X104" s="1">
        <f t="shared" si="46"/>
        <v>0</v>
      </c>
      <c r="Y104" s="6"/>
      <c r="Z104" s="6">
        <v>549118</v>
      </c>
      <c r="AA104" s="6"/>
      <c r="AB104" s="1" t="e">
        <f t="shared" si="47"/>
        <v>#DIV/0!</v>
      </c>
      <c r="AC104" s="1">
        <f t="shared" si="48"/>
        <v>0</v>
      </c>
      <c r="AD104" s="6"/>
      <c r="AE104" s="6">
        <v>621771</v>
      </c>
    </row>
    <row r="105" spans="1:31" ht="18" hidden="1" customHeight="1" x14ac:dyDescent="0.45">
      <c r="A105" s="14" t="s">
        <v>14</v>
      </c>
      <c r="B105" s="6"/>
      <c r="C105" s="1" t="e">
        <f t="shared" si="38"/>
        <v>#DIV/0!</v>
      </c>
      <c r="D105" s="1">
        <f t="shared" si="39"/>
        <v>0</v>
      </c>
      <c r="E105" s="6"/>
      <c r="F105" s="6">
        <v>1031989</v>
      </c>
      <c r="G105" s="6"/>
      <c r="H105" s="1" t="e">
        <f t="shared" si="40"/>
        <v>#DIV/0!</v>
      </c>
      <c r="I105" s="1">
        <f t="shared" si="41"/>
        <v>0</v>
      </c>
      <c r="J105" s="6"/>
      <c r="K105" s="6">
        <v>1149817</v>
      </c>
      <c r="L105" s="6"/>
      <c r="M105" s="1" t="e">
        <f t="shared" si="42"/>
        <v>#DIV/0!</v>
      </c>
      <c r="N105" s="1">
        <f t="shared" si="43"/>
        <v>0</v>
      </c>
      <c r="O105" s="6"/>
      <c r="P105" s="6">
        <v>1277007</v>
      </c>
      <c r="Q105" s="6"/>
      <c r="R105" s="1" t="e">
        <f t="shared" si="49"/>
        <v>#DIV/0!</v>
      </c>
      <c r="S105" s="1">
        <f t="shared" si="44"/>
        <v>0</v>
      </c>
      <c r="T105" s="6"/>
      <c r="U105" s="27">
        <v>1430370</v>
      </c>
      <c r="V105" s="6"/>
      <c r="W105" s="1" t="e">
        <f t="shared" si="45"/>
        <v>#DIV/0!</v>
      </c>
      <c r="X105" s="1">
        <f t="shared" si="46"/>
        <v>0</v>
      </c>
      <c r="Y105" s="6"/>
      <c r="Z105" s="6">
        <v>1579363</v>
      </c>
      <c r="AA105" s="6"/>
      <c r="AB105" s="1" t="e">
        <f t="shared" si="47"/>
        <v>#DIV/0!</v>
      </c>
      <c r="AC105" s="1">
        <f t="shared" si="48"/>
        <v>0</v>
      </c>
      <c r="AD105" s="6"/>
      <c r="AE105" s="6">
        <v>1723861</v>
      </c>
    </row>
    <row r="106" spans="1:31" ht="18" hidden="1" customHeight="1" x14ac:dyDescent="0.45">
      <c r="A106" s="14" t="s">
        <v>15</v>
      </c>
      <c r="B106" s="6"/>
      <c r="C106" s="1" t="e">
        <f t="shared" si="38"/>
        <v>#DIV/0!</v>
      </c>
      <c r="D106" s="1">
        <f t="shared" si="39"/>
        <v>0</v>
      </c>
      <c r="E106" s="6"/>
      <c r="F106" s="6">
        <v>213054</v>
      </c>
      <c r="G106" s="6"/>
      <c r="H106" s="1" t="e">
        <f t="shared" si="40"/>
        <v>#DIV/0!</v>
      </c>
      <c r="I106" s="1">
        <f t="shared" si="41"/>
        <v>0</v>
      </c>
      <c r="J106" s="6"/>
      <c r="K106" s="6">
        <v>240622</v>
      </c>
      <c r="L106" s="6"/>
      <c r="M106" s="1" t="e">
        <f t="shared" si="42"/>
        <v>#DIV/0!</v>
      </c>
      <c r="N106" s="1">
        <f t="shared" si="43"/>
        <v>0</v>
      </c>
      <c r="O106" s="6"/>
      <c r="P106" s="6">
        <v>269147</v>
      </c>
      <c r="Q106" s="6"/>
      <c r="R106" s="1" t="e">
        <f t="shared" si="49"/>
        <v>#DIV/0!</v>
      </c>
      <c r="S106" s="1">
        <f t="shared" si="44"/>
        <v>0</v>
      </c>
      <c r="T106" s="6"/>
      <c r="U106" s="27">
        <v>306814</v>
      </c>
      <c r="V106" s="6"/>
      <c r="W106" s="1" t="e">
        <f t="shared" si="45"/>
        <v>#DIV/0!</v>
      </c>
      <c r="X106" s="1">
        <f t="shared" si="46"/>
        <v>0</v>
      </c>
      <c r="Y106" s="6"/>
      <c r="Z106" s="6">
        <v>340130</v>
      </c>
      <c r="AA106" s="6"/>
      <c r="AB106" s="1" t="e">
        <f t="shared" si="47"/>
        <v>#DIV/0!</v>
      </c>
      <c r="AC106" s="1">
        <f t="shared" si="48"/>
        <v>0</v>
      </c>
      <c r="AD106" s="6"/>
      <c r="AE106" s="6">
        <v>375262</v>
      </c>
    </row>
    <row r="107" spans="1:31" ht="18" hidden="1" customHeight="1" x14ac:dyDescent="0.45">
      <c r="A107" s="14" t="s">
        <v>16</v>
      </c>
      <c r="B107" s="6"/>
      <c r="C107" s="1" t="e">
        <f t="shared" si="38"/>
        <v>#DIV/0!</v>
      </c>
      <c r="D107" s="1">
        <f t="shared" si="39"/>
        <v>0</v>
      </c>
      <c r="E107" s="6"/>
      <c r="F107" s="6">
        <v>40285</v>
      </c>
      <c r="G107" s="6"/>
      <c r="H107" s="1" t="e">
        <f t="shared" si="40"/>
        <v>#DIV/0!</v>
      </c>
      <c r="I107" s="1">
        <f t="shared" si="41"/>
        <v>0</v>
      </c>
      <c r="J107" s="6"/>
      <c r="K107" s="6">
        <v>45085</v>
      </c>
      <c r="L107" s="6"/>
      <c r="M107" s="1" t="e">
        <f t="shared" si="42"/>
        <v>#DIV/0!</v>
      </c>
      <c r="N107" s="1">
        <f t="shared" si="43"/>
        <v>0</v>
      </c>
      <c r="O107" s="6"/>
      <c r="P107" s="6">
        <v>51367</v>
      </c>
      <c r="Q107" s="6"/>
      <c r="R107" s="1" t="e">
        <f t="shared" si="49"/>
        <v>#DIV/0!</v>
      </c>
      <c r="S107" s="1">
        <f t="shared" si="44"/>
        <v>0</v>
      </c>
      <c r="T107" s="6"/>
      <c r="U107" s="27">
        <v>58752</v>
      </c>
      <c r="V107" s="6"/>
      <c r="W107" s="1" t="e">
        <f t="shared" si="45"/>
        <v>#DIV/0!</v>
      </c>
      <c r="X107" s="1">
        <f t="shared" si="46"/>
        <v>0</v>
      </c>
      <c r="Y107" s="6"/>
      <c r="Z107" s="6">
        <v>65246</v>
      </c>
      <c r="AA107" s="6"/>
      <c r="AB107" s="1" t="e">
        <f t="shared" si="47"/>
        <v>#DIV/0!</v>
      </c>
      <c r="AC107" s="1">
        <f t="shared" si="48"/>
        <v>0</v>
      </c>
      <c r="AD107" s="6"/>
      <c r="AE107" s="6">
        <v>71745</v>
      </c>
    </row>
    <row r="108" spans="1:31" ht="18" hidden="1" customHeight="1" x14ac:dyDescent="0.45">
      <c r="A108" s="14" t="s">
        <v>17</v>
      </c>
      <c r="B108" s="6"/>
      <c r="C108" s="1" t="e">
        <f t="shared" si="38"/>
        <v>#DIV/0!</v>
      </c>
      <c r="D108" s="1">
        <f t="shared" si="39"/>
        <v>0</v>
      </c>
      <c r="E108" s="6"/>
      <c r="F108" s="6">
        <v>214626</v>
      </c>
      <c r="G108" s="6"/>
      <c r="H108" s="1" t="e">
        <f t="shared" si="40"/>
        <v>#DIV/0!</v>
      </c>
      <c r="I108" s="1">
        <f t="shared" si="41"/>
        <v>0</v>
      </c>
      <c r="J108" s="6"/>
      <c r="K108" s="6">
        <v>240839</v>
      </c>
      <c r="L108" s="6"/>
      <c r="M108" s="1" t="e">
        <f t="shared" si="42"/>
        <v>#DIV/0!</v>
      </c>
      <c r="N108" s="1">
        <f t="shared" si="43"/>
        <v>0</v>
      </c>
      <c r="O108" s="6"/>
      <c r="P108" s="6">
        <v>290419</v>
      </c>
      <c r="Q108" s="6"/>
      <c r="R108" s="1" t="e">
        <f t="shared" si="49"/>
        <v>#DIV/0!</v>
      </c>
      <c r="S108" s="1">
        <f t="shared" si="44"/>
        <v>0</v>
      </c>
      <c r="T108" s="6"/>
      <c r="U108" s="27">
        <v>358820</v>
      </c>
      <c r="V108" s="6"/>
      <c r="W108" s="1" t="e">
        <f t="shared" si="45"/>
        <v>#DIV/0!</v>
      </c>
      <c r="X108" s="1">
        <f t="shared" si="46"/>
        <v>0</v>
      </c>
      <c r="Y108" s="6"/>
      <c r="Z108" s="6">
        <v>396529</v>
      </c>
      <c r="AA108" s="6"/>
      <c r="AB108" s="1" t="e">
        <f t="shared" si="47"/>
        <v>#DIV/0!</v>
      </c>
      <c r="AC108" s="1">
        <f t="shared" si="48"/>
        <v>0</v>
      </c>
      <c r="AD108" s="6"/>
      <c r="AE108" s="6">
        <v>424279</v>
      </c>
    </row>
    <row r="109" spans="1:31" ht="18" hidden="1" customHeight="1" x14ac:dyDescent="0.45">
      <c r="A109" s="14" t="s">
        <v>18</v>
      </c>
      <c r="B109" s="6"/>
      <c r="C109" s="1" t="e">
        <f t="shared" si="38"/>
        <v>#DIV/0!</v>
      </c>
      <c r="D109" s="1">
        <f t="shared" si="39"/>
        <v>0</v>
      </c>
      <c r="E109" s="6"/>
      <c r="F109" s="6">
        <v>194944</v>
      </c>
      <c r="G109" s="6"/>
      <c r="H109" s="1" t="e">
        <f t="shared" si="40"/>
        <v>#DIV/0!</v>
      </c>
      <c r="I109" s="1">
        <f t="shared" si="41"/>
        <v>0</v>
      </c>
      <c r="J109" s="6"/>
      <c r="K109" s="6">
        <v>225795</v>
      </c>
      <c r="L109" s="6"/>
      <c r="M109" s="1" t="e">
        <f t="shared" si="42"/>
        <v>#DIV/0!</v>
      </c>
      <c r="N109" s="1">
        <f t="shared" si="43"/>
        <v>0</v>
      </c>
      <c r="O109" s="6"/>
      <c r="P109" s="6">
        <v>252325</v>
      </c>
      <c r="Q109" s="6"/>
      <c r="R109" s="1" t="e">
        <f t="shared" si="49"/>
        <v>#DIV/0!</v>
      </c>
      <c r="S109" s="1">
        <f t="shared" si="44"/>
        <v>0</v>
      </c>
      <c r="T109" s="6"/>
      <c r="U109" s="27">
        <v>291782</v>
      </c>
      <c r="V109" s="6"/>
      <c r="W109" s="1" t="e">
        <f t="shared" si="45"/>
        <v>#DIV/0!</v>
      </c>
      <c r="X109" s="1">
        <f t="shared" si="46"/>
        <v>0</v>
      </c>
      <c r="Y109" s="6"/>
      <c r="Z109" s="6">
        <v>316072</v>
      </c>
      <c r="AA109" s="6"/>
      <c r="AB109" s="1" t="e">
        <f t="shared" si="47"/>
        <v>#DIV/0!</v>
      </c>
      <c r="AC109" s="1">
        <f t="shared" si="48"/>
        <v>0</v>
      </c>
      <c r="AD109" s="6"/>
      <c r="AE109" s="6">
        <v>336333</v>
      </c>
    </row>
    <row r="110" spans="1:31" ht="18" hidden="1" customHeight="1" x14ac:dyDescent="0.45">
      <c r="A110" s="14" t="s">
        <v>19</v>
      </c>
      <c r="B110" s="6"/>
      <c r="C110" s="1" t="e">
        <f t="shared" si="38"/>
        <v>#DIV/0!</v>
      </c>
      <c r="D110" s="1">
        <f t="shared" si="39"/>
        <v>0</v>
      </c>
      <c r="E110" s="6"/>
      <c r="F110" s="6">
        <v>137072</v>
      </c>
      <c r="G110" s="6"/>
      <c r="H110" s="1" t="e">
        <f t="shared" si="40"/>
        <v>#DIV/0!</v>
      </c>
      <c r="I110" s="1">
        <f t="shared" si="41"/>
        <v>0</v>
      </c>
      <c r="J110" s="6"/>
      <c r="K110" s="6">
        <v>154336</v>
      </c>
      <c r="L110" s="6"/>
      <c r="M110" s="1" t="e">
        <f t="shared" si="42"/>
        <v>#DIV/0!</v>
      </c>
      <c r="N110" s="1">
        <f t="shared" si="43"/>
        <v>0</v>
      </c>
      <c r="O110" s="6"/>
      <c r="P110" s="6">
        <v>177104</v>
      </c>
      <c r="Q110" s="6"/>
      <c r="R110" s="1" t="e">
        <f t="shared" si="49"/>
        <v>#DIV/0!</v>
      </c>
      <c r="S110" s="1">
        <f t="shared" si="44"/>
        <v>0</v>
      </c>
      <c r="T110" s="6"/>
      <c r="U110" s="27">
        <v>203380</v>
      </c>
      <c r="V110" s="6"/>
      <c r="W110" s="1" t="e">
        <f t="shared" si="45"/>
        <v>#DIV/0!</v>
      </c>
      <c r="X110" s="1">
        <f t="shared" si="46"/>
        <v>0</v>
      </c>
      <c r="Y110" s="6"/>
      <c r="Z110" s="6">
        <v>222905</v>
      </c>
      <c r="AA110" s="6"/>
      <c r="AB110" s="1" t="e">
        <f t="shared" si="47"/>
        <v>#DIV/0!</v>
      </c>
      <c r="AC110" s="1">
        <f t="shared" si="48"/>
        <v>0</v>
      </c>
      <c r="AD110" s="6"/>
      <c r="AE110" s="6">
        <v>236544</v>
      </c>
    </row>
    <row r="111" spans="1:31" ht="18" hidden="1" customHeight="1" x14ac:dyDescent="0.45">
      <c r="A111" s="14" t="s">
        <v>20</v>
      </c>
      <c r="B111" s="6"/>
      <c r="C111" s="1" t="e">
        <f t="shared" si="38"/>
        <v>#DIV/0!</v>
      </c>
      <c r="D111" s="1">
        <f t="shared" si="39"/>
        <v>0</v>
      </c>
      <c r="E111" s="6"/>
      <c r="F111" s="6">
        <v>88334</v>
      </c>
      <c r="G111" s="6"/>
      <c r="H111" s="1" t="e">
        <f t="shared" si="40"/>
        <v>#DIV/0!</v>
      </c>
      <c r="I111" s="1">
        <f t="shared" si="41"/>
        <v>0</v>
      </c>
      <c r="J111" s="6"/>
      <c r="K111" s="6">
        <v>111138</v>
      </c>
      <c r="L111" s="6"/>
      <c r="M111" s="1" t="e">
        <f t="shared" si="42"/>
        <v>#DIV/0!</v>
      </c>
      <c r="N111" s="1">
        <f t="shared" si="43"/>
        <v>0</v>
      </c>
      <c r="O111" s="6"/>
      <c r="P111" s="6">
        <v>124492</v>
      </c>
      <c r="Q111" s="6"/>
      <c r="R111" s="1" t="e">
        <f t="shared" si="49"/>
        <v>#DIV/0!</v>
      </c>
      <c r="S111" s="1">
        <f t="shared" si="44"/>
        <v>0</v>
      </c>
      <c r="T111" s="6"/>
      <c r="U111" s="27">
        <v>139223</v>
      </c>
      <c r="V111" s="6"/>
      <c r="W111" s="1" t="e">
        <f t="shared" si="45"/>
        <v>#DIV/0!</v>
      </c>
      <c r="X111" s="1">
        <f t="shared" si="46"/>
        <v>0</v>
      </c>
      <c r="Y111" s="6"/>
      <c r="Z111" s="6">
        <v>151573</v>
      </c>
      <c r="AA111" s="6"/>
      <c r="AB111" s="1" t="e">
        <f t="shared" si="47"/>
        <v>#DIV/0!</v>
      </c>
      <c r="AC111" s="1">
        <f t="shared" si="48"/>
        <v>0</v>
      </c>
      <c r="AD111" s="6"/>
      <c r="AE111" s="6">
        <v>162769</v>
      </c>
    </row>
    <row r="112" spans="1:31" ht="18" hidden="1" customHeight="1" x14ac:dyDescent="0.45">
      <c r="A112" s="14" t="s">
        <v>21</v>
      </c>
      <c r="B112" s="6"/>
      <c r="C112" s="1" t="e">
        <f t="shared" si="38"/>
        <v>#DIV/0!</v>
      </c>
      <c r="D112" s="1">
        <f t="shared" si="39"/>
        <v>0</v>
      </c>
      <c r="E112" s="6"/>
      <c r="F112" s="6">
        <v>67193</v>
      </c>
      <c r="G112" s="6"/>
      <c r="H112" s="1" t="e">
        <f t="shared" si="40"/>
        <v>#DIV/0!</v>
      </c>
      <c r="I112" s="1">
        <f t="shared" si="41"/>
        <v>0</v>
      </c>
      <c r="J112" s="6"/>
      <c r="K112" s="6">
        <v>87202</v>
      </c>
      <c r="L112" s="6"/>
      <c r="M112" s="1" t="e">
        <f t="shared" si="42"/>
        <v>#DIV/0!</v>
      </c>
      <c r="N112" s="1">
        <f t="shared" si="43"/>
        <v>0</v>
      </c>
      <c r="O112" s="6"/>
      <c r="P112" s="6">
        <v>98674</v>
      </c>
      <c r="Q112" s="6"/>
      <c r="R112" s="1" t="e">
        <f t="shared" si="49"/>
        <v>#DIV/0!</v>
      </c>
      <c r="S112" s="1">
        <f t="shared" si="44"/>
        <v>0</v>
      </c>
      <c r="T112" s="6"/>
      <c r="U112" s="27">
        <v>112413</v>
      </c>
      <c r="V112" s="6"/>
      <c r="W112" s="1" t="e">
        <f t="shared" si="45"/>
        <v>#DIV/0!</v>
      </c>
      <c r="X112" s="1">
        <f t="shared" si="46"/>
        <v>0</v>
      </c>
      <c r="Y112" s="6"/>
      <c r="Z112" s="6">
        <v>122948</v>
      </c>
      <c r="AA112" s="6"/>
      <c r="AB112" s="1" t="e">
        <f t="shared" si="47"/>
        <v>#DIV/0!</v>
      </c>
      <c r="AC112" s="1">
        <f t="shared" si="48"/>
        <v>0</v>
      </c>
      <c r="AD112" s="6"/>
      <c r="AE112" s="6">
        <v>130243</v>
      </c>
    </row>
    <row r="113" spans="1:36" ht="18" hidden="1" customHeight="1" x14ac:dyDescent="0.45">
      <c r="A113" s="14" t="s">
        <v>22</v>
      </c>
      <c r="B113" s="6"/>
      <c r="C113" s="1" t="e">
        <f t="shared" si="38"/>
        <v>#DIV/0!</v>
      </c>
      <c r="D113" s="1">
        <f t="shared" si="39"/>
        <v>0</v>
      </c>
      <c r="E113" s="6"/>
      <c r="F113" s="6">
        <v>64945</v>
      </c>
      <c r="G113" s="6"/>
      <c r="H113" s="1" t="e">
        <f t="shared" si="40"/>
        <v>#DIV/0!</v>
      </c>
      <c r="I113" s="1">
        <f t="shared" si="41"/>
        <v>0</v>
      </c>
      <c r="J113" s="6"/>
      <c r="K113" s="6">
        <v>73266</v>
      </c>
      <c r="L113" s="6"/>
      <c r="M113" s="1" t="e">
        <f t="shared" si="42"/>
        <v>#DIV/0!</v>
      </c>
      <c r="N113" s="1">
        <f t="shared" si="43"/>
        <v>0</v>
      </c>
      <c r="O113" s="6"/>
      <c r="P113" s="6">
        <v>83720</v>
      </c>
      <c r="Q113" s="6"/>
      <c r="R113" s="1" t="e">
        <f t="shared" si="49"/>
        <v>#DIV/0!</v>
      </c>
      <c r="S113" s="1">
        <f t="shared" si="44"/>
        <v>0</v>
      </c>
      <c r="T113" s="6"/>
      <c r="U113" s="27">
        <v>98068</v>
      </c>
      <c r="V113" s="6"/>
      <c r="W113" s="1" t="e">
        <f t="shared" si="45"/>
        <v>#DIV/0!</v>
      </c>
      <c r="X113" s="1">
        <f t="shared" si="46"/>
        <v>0</v>
      </c>
      <c r="Y113" s="6"/>
      <c r="Z113" s="6">
        <v>111210</v>
      </c>
      <c r="AA113" s="6"/>
      <c r="AB113" s="1" t="e">
        <f t="shared" si="47"/>
        <v>#DIV/0!</v>
      </c>
      <c r="AC113" s="1">
        <f t="shared" si="48"/>
        <v>0</v>
      </c>
      <c r="AD113" s="6"/>
      <c r="AE113" s="6">
        <v>120043</v>
      </c>
    </row>
    <row r="114" spans="1:36" ht="18" hidden="1" customHeight="1" x14ac:dyDescent="0.45">
      <c r="A114" s="14" t="s">
        <v>27</v>
      </c>
      <c r="B114" s="6"/>
      <c r="C114" s="1" t="e">
        <f t="shared" si="38"/>
        <v>#DIV/0!</v>
      </c>
      <c r="D114" s="1">
        <f t="shared" si="39"/>
        <v>0</v>
      </c>
      <c r="E114" s="6"/>
      <c r="F114" s="6">
        <v>87109</v>
      </c>
      <c r="G114" s="6"/>
      <c r="H114" s="1" t="e">
        <f t="shared" si="40"/>
        <v>#DIV/0!</v>
      </c>
      <c r="I114" s="1">
        <f t="shared" si="41"/>
        <v>0</v>
      </c>
      <c r="J114" s="6"/>
      <c r="K114" s="6">
        <v>94159</v>
      </c>
      <c r="L114" s="6"/>
      <c r="M114" s="1" t="e">
        <f t="shared" si="42"/>
        <v>#DIV/0!</v>
      </c>
      <c r="N114" s="1">
        <f t="shared" si="43"/>
        <v>0</v>
      </c>
      <c r="O114" s="6"/>
      <c r="P114" s="6">
        <v>103880</v>
      </c>
      <c r="Q114" s="6"/>
      <c r="R114" s="1" t="e">
        <f t="shared" si="49"/>
        <v>#DIV/0!</v>
      </c>
      <c r="S114" s="1">
        <f t="shared" si="44"/>
        <v>0</v>
      </c>
      <c r="T114" s="6"/>
      <c r="U114" s="27">
        <v>118974</v>
      </c>
      <c r="V114" s="6"/>
      <c r="W114" s="1" t="e">
        <f t="shared" si="45"/>
        <v>#DIV/0!</v>
      </c>
      <c r="X114" s="1">
        <f t="shared" si="46"/>
        <v>0</v>
      </c>
      <c r="Y114" s="6"/>
      <c r="Z114" s="6">
        <v>131131</v>
      </c>
      <c r="AA114" s="6"/>
      <c r="AB114" s="1" t="e">
        <f t="shared" si="47"/>
        <v>#DIV/0!</v>
      </c>
      <c r="AC114" s="1">
        <f t="shared" si="48"/>
        <v>0</v>
      </c>
      <c r="AD114" s="6"/>
      <c r="AE114" s="6">
        <v>141004</v>
      </c>
    </row>
    <row r="115" spans="1:36" ht="18" hidden="1" customHeight="1" x14ac:dyDescent="0.45">
      <c r="A115" s="14" t="s">
        <v>23</v>
      </c>
      <c r="B115" s="6"/>
      <c r="C115" s="1" t="e">
        <f t="shared" si="38"/>
        <v>#DIV/0!</v>
      </c>
      <c r="D115" s="1">
        <f t="shared" si="39"/>
        <v>0</v>
      </c>
      <c r="E115" s="6"/>
      <c r="F115" s="6">
        <v>52883</v>
      </c>
      <c r="G115" s="6"/>
      <c r="H115" s="1" t="e">
        <f t="shared" si="40"/>
        <v>#DIV/0!</v>
      </c>
      <c r="I115" s="1">
        <f t="shared" si="41"/>
        <v>0</v>
      </c>
      <c r="J115" s="6"/>
      <c r="K115" s="6">
        <v>59137</v>
      </c>
      <c r="L115" s="6"/>
      <c r="M115" s="1" t="e">
        <f t="shared" si="42"/>
        <v>#DIV/0!</v>
      </c>
      <c r="N115" s="1">
        <f t="shared" si="43"/>
        <v>0</v>
      </c>
      <c r="O115" s="6"/>
      <c r="P115" s="6">
        <v>67815</v>
      </c>
      <c r="Q115" s="6"/>
      <c r="R115" s="1" t="e">
        <f t="shared" si="49"/>
        <v>#DIV/0!</v>
      </c>
      <c r="S115" s="1">
        <f t="shared" si="44"/>
        <v>0</v>
      </c>
      <c r="T115" s="6"/>
      <c r="U115" s="27">
        <v>79770</v>
      </c>
      <c r="V115" s="6"/>
      <c r="W115" s="1" t="e">
        <f t="shared" si="45"/>
        <v>#DIV/0!</v>
      </c>
      <c r="X115" s="1">
        <f t="shared" si="46"/>
        <v>0</v>
      </c>
      <c r="Y115" s="6"/>
      <c r="Z115" s="6">
        <v>89606</v>
      </c>
      <c r="AA115" s="6"/>
      <c r="AB115" s="1" t="e">
        <f t="shared" si="47"/>
        <v>#DIV/0!</v>
      </c>
      <c r="AC115" s="1">
        <f t="shared" si="48"/>
        <v>0</v>
      </c>
      <c r="AD115" s="6"/>
      <c r="AE115" s="6">
        <v>95160</v>
      </c>
    </row>
    <row r="116" spans="1:36" ht="18" hidden="1" customHeight="1" x14ac:dyDescent="0.45">
      <c r="A116" s="14" t="s">
        <v>24</v>
      </c>
      <c r="B116" s="6"/>
      <c r="C116" s="1" t="e">
        <f t="shared" si="38"/>
        <v>#DIV/0!</v>
      </c>
      <c r="D116" s="1">
        <f t="shared" si="39"/>
        <v>0</v>
      </c>
      <c r="E116" s="6"/>
      <c r="F116" s="6">
        <v>580976</v>
      </c>
      <c r="G116" s="6"/>
      <c r="H116" s="1" t="e">
        <f t="shared" si="40"/>
        <v>#DIV/0!</v>
      </c>
      <c r="I116" s="1">
        <f t="shared" si="41"/>
        <v>0</v>
      </c>
      <c r="J116" s="6"/>
      <c r="K116" s="6">
        <v>671528</v>
      </c>
      <c r="L116" s="6"/>
      <c r="M116" s="1" t="e">
        <f t="shared" si="42"/>
        <v>#DIV/0!</v>
      </c>
      <c r="N116" s="1">
        <f t="shared" si="43"/>
        <v>0</v>
      </c>
      <c r="O116" s="6"/>
      <c r="P116" s="6">
        <v>779959</v>
      </c>
      <c r="Q116" s="6"/>
      <c r="R116" s="1" t="e">
        <f t="shared" si="49"/>
        <v>#DIV/0!</v>
      </c>
      <c r="S116" s="1">
        <f t="shared" si="44"/>
        <v>0</v>
      </c>
      <c r="T116" s="6"/>
      <c r="U116" s="27">
        <v>905016</v>
      </c>
      <c r="V116" s="6"/>
      <c r="W116" s="1" t="e">
        <f t="shared" si="45"/>
        <v>#DIV/0!</v>
      </c>
      <c r="X116" s="1">
        <f t="shared" si="46"/>
        <v>0</v>
      </c>
      <c r="Y116" s="6"/>
      <c r="Z116" s="6">
        <v>992541</v>
      </c>
      <c r="AA116" s="6"/>
      <c r="AB116" s="1" t="e">
        <f t="shared" si="47"/>
        <v>#DIV/0!</v>
      </c>
      <c r="AC116" s="1">
        <f t="shared" si="48"/>
        <v>0</v>
      </c>
      <c r="AD116" s="6"/>
      <c r="AE116" s="6">
        <v>1072989</v>
      </c>
    </row>
    <row r="117" spans="1:36" ht="18" hidden="1" customHeight="1" x14ac:dyDescent="0.45"/>
    <row r="118" spans="1:36" ht="18" hidden="1" customHeight="1" x14ac:dyDescent="0.45"/>
    <row r="119" spans="1:36" ht="18" hidden="1" customHeight="1" x14ac:dyDescent="0.45">
      <c r="A119" s="7" t="s">
        <v>100</v>
      </c>
      <c r="L119" s="9"/>
      <c r="M119" s="9"/>
      <c r="N119" s="9"/>
      <c r="O119" s="9"/>
    </row>
    <row r="120" spans="1:36" ht="18" hidden="1" customHeight="1" x14ac:dyDescent="0.45">
      <c r="L120" s="9"/>
      <c r="M120" s="9"/>
      <c r="N120" s="9"/>
      <c r="O120" s="9"/>
    </row>
    <row r="121" spans="1:36" ht="18" hidden="1" customHeight="1" x14ac:dyDescent="0.45">
      <c r="A121" s="42" t="s">
        <v>0</v>
      </c>
      <c r="B121" s="41" t="s">
        <v>32</v>
      </c>
      <c r="C121" s="41"/>
      <c r="D121" s="41"/>
      <c r="E121" s="41"/>
      <c r="F121" s="43"/>
      <c r="G121" s="41" t="s">
        <v>34</v>
      </c>
      <c r="H121" s="41"/>
      <c r="I121" s="41"/>
      <c r="J121" s="41"/>
      <c r="K121" s="41"/>
      <c r="L121" s="41" t="s">
        <v>35</v>
      </c>
      <c r="M121" s="41"/>
      <c r="N121" s="41"/>
      <c r="O121" s="41"/>
      <c r="P121" s="41"/>
      <c r="Q121" s="41" t="s">
        <v>37</v>
      </c>
      <c r="R121" s="41"/>
      <c r="S121" s="41"/>
      <c r="T121" s="41"/>
      <c r="U121" s="41"/>
      <c r="V121" s="41" t="s">
        <v>38</v>
      </c>
      <c r="W121" s="41"/>
      <c r="X121" s="41"/>
      <c r="Y121" s="41"/>
      <c r="Z121" s="41"/>
      <c r="AA121" s="41" t="s">
        <v>39</v>
      </c>
      <c r="AB121" s="41"/>
      <c r="AC121" s="41"/>
      <c r="AD121" s="41"/>
      <c r="AE121" s="41"/>
      <c r="AF121" s="41" t="s">
        <v>40</v>
      </c>
      <c r="AG121" s="41"/>
      <c r="AH121" s="41"/>
      <c r="AI121" s="41"/>
      <c r="AJ121" s="41"/>
    </row>
    <row r="122" spans="1:36" ht="18" hidden="1" customHeight="1" x14ac:dyDescent="0.45">
      <c r="A122" s="42"/>
      <c r="B122" s="10" t="s">
        <v>98</v>
      </c>
      <c r="C122" s="10" t="s">
        <v>58</v>
      </c>
      <c r="D122" s="10" t="s">
        <v>25</v>
      </c>
      <c r="E122" s="10" t="s">
        <v>57</v>
      </c>
      <c r="F122" s="11" t="s">
        <v>36</v>
      </c>
      <c r="G122" s="10" t="s">
        <v>98</v>
      </c>
      <c r="H122" s="10" t="s">
        <v>58</v>
      </c>
      <c r="I122" s="10" t="s">
        <v>25</v>
      </c>
      <c r="J122" s="10" t="s">
        <v>57</v>
      </c>
      <c r="K122" s="11" t="s">
        <v>36</v>
      </c>
      <c r="L122" s="10" t="s">
        <v>98</v>
      </c>
      <c r="M122" s="10" t="s">
        <v>58</v>
      </c>
      <c r="N122" s="10" t="s">
        <v>25</v>
      </c>
      <c r="O122" s="10" t="s">
        <v>57</v>
      </c>
      <c r="P122" s="11" t="s">
        <v>36</v>
      </c>
      <c r="Q122" s="10" t="s">
        <v>98</v>
      </c>
      <c r="R122" s="10" t="s">
        <v>58</v>
      </c>
      <c r="S122" s="10" t="s">
        <v>25</v>
      </c>
      <c r="T122" s="10" t="s">
        <v>57</v>
      </c>
      <c r="U122" s="11" t="s">
        <v>36</v>
      </c>
      <c r="V122" s="10" t="s">
        <v>98</v>
      </c>
      <c r="W122" s="10" t="s">
        <v>58</v>
      </c>
      <c r="X122" s="10" t="s">
        <v>25</v>
      </c>
      <c r="Y122" s="10" t="s">
        <v>57</v>
      </c>
      <c r="Z122" s="11" t="s">
        <v>36</v>
      </c>
      <c r="AA122" s="10" t="s">
        <v>98</v>
      </c>
      <c r="AB122" s="10" t="s">
        <v>58</v>
      </c>
      <c r="AC122" s="10" t="s">
        <v>25</v>
      </c>
      <c r="AD122" s="10" t="s">
        <v>57</v>
      </c>
      <c r="AE122" s="11" t="s">
        <v>36</v>
      </c>
      <c r="AF122" s="10" t="s">
        <v>98</v>
      </c>
      <c r="AG122" s="10" t="s">
        <v>58</v>
      </c>
      <c r="AH122" s="10" t="s">
        <v>25</v>
      </c>
      <c r="AI122" s="10" t="s">
        <v>57</v>
      </c>
      <c r="AJ122" s="11" t="s">
        <v>36</v>
      </c>
    </row>
    <row r="123" spans="1:36" ht="18" hidden="1" customHeight="1" x14ac:dyDescent="0.45">
      <c r="A123" s="14" t="s">
        <v>1</v>
      </c>
      <c r="B123" s="28">
        <f t="shared" ref="B123:B147" si="50">L64</f>
        <v>10537300</v>
      </c>
      <c r="C123" s="2">
        <f>B123/E123</f>
        <v>1.2312111854402235</v>
      </c>
      <c r="D123" s="2">
        <f>B123/F123</f>
        <v>1.3083642411150915</v>
      </c>
      <c r="E123" s="28">
        <f t="shared" ref="E123:E147" si="51">O64</f>
        <v>8558483</v>
      </c>
      <c r="F123" s="29">
        <f t="shared" ref="F123:F147" si="52">P64</f>
        <v>8053797</v>
      </c>
      <c r="G123" s="30">
        <f t="shared" ref="G123:G147" si="53">AA64-B123</f>
        <v>-10537300</v>
      </c>
      <c r="H123" s="2">
        <f>G123/J123</f>
        <v>1.2312111854402235</v>
      </c>
      <c r="I123" s="2">
        <f>G123/K123</f>
        <v>-1.2281497379256456</v>
      </c>
      <c r="J123" s="30">
        <f t="shared" ref="J123:J147" si="54">AD64-E123</f>
        <v>-8558483</v>
      </c>
      <c r="K123" s="30">
        <f t="shared" ref="K123:K147" si="55">AE64-F123</f>
        <v>8579817</v>
      </c>
      <c r="L123" s="20">
        <f t="shared" ref="L123:L147" si="56">AA64</f>
        <v>0</v>
      </c>
      <c r="M123" s="3" t="e">
        <f>L123/O123</f>
        <v>#DIV/0!</v>
      </c>
      <c r="N123" s="3">
        <f>L123/P123</f>
        <v>0</v>
      </c>
      <c r="O123" s="20">
        <f t="shared" ref="O123:O147" si="57">AD64</f>
        <v>0</v>
      </c>
      <c r="P123" s="20">
        <f t="shared" ref="P123:P147" si="58">AE64</f>
        <v>16633614</v>
      </c>
      <c r="Q123" s="30">
        <f>L92-L123</f>
        <v>0</v>
      </c>
      <c r="R123" s="2" t="e">
        <f t="shared" ref="R123:R147" si="59">Q123/T123</f>
        <v>#DIV/0!</v>
      </c>
      <c r="S123" s="2">
        <f t="shared" ref="S123:S147" si="60">Q123/U123</f>
        <v>0</v>
      </c>
      <c r="T123" s="30">
        <f>O92-O123</f>
        <v>0</v>
      </c>
      <c r="U123" s="30">
        <f>P92-P123</f>
        <v>7784206</v>
      </c>
      <c r="V123" s="31">
        <f>AA92-L92</f>
        <v>0</v>
      </c>
      <c r="W123" s="2" t="e">
        <f>V123/Y123</f>
        <v>#DIV/0!</v>
      </c>
      <c r="X123" s="2">
        <f>V123/Z123</f>
        <v>0</v>
      </c>
      <c r="Y123" s="31">
        <f>AD92-O92</f>
        <v>0</v>
      </c>
      <c r="Z123" s="31">
        <f>AE92-P92</f>
        <v>7464229</v>
      </c>
      <c r="AA123" s="31">
        <f>Q123+V123</f>
        <v>0</v>
      </c>
      <c r="AB123" s="2" t="e">
        <f>AA123/AD123</f>
        <v>#DIV/0!</v>
      </c>
      <c r="AC123" s="2">
        <f>AA123/AE123</f>
        <v>0</v>
      </c>
      <c r="AD123" s="31">
        <f>T123+Y123</f>
        <v>0</v>
      </c>
      <c r="AE123" s="31">
        <f>U123+Z123</f>
        <v>15248435</v>
      </c>
      <c r="AF123" s="31">
        <f>L123+AA123</f>
        <v>0</v>
      </c>
      <c r="AG123" s="2" t="e">
        <f t="shared" ref="AG123:AG147" si="61">AF123/AI123</f>
        <v>#DIV/0!</v>
      </c>
      <c r="AH123" s="2">
        <f t="shared" ref="AH123:AH147" si="62">AF123/AJ123</f>
        <v>0</v>
      </c>
      <c r="AI123" s="31">
        <f>O123+AD123</f>
        <v>0</v>
      </c>
      <c r="AJ123" s="31">
        <f>P123+AE123</f>
        <v>31882049</v>
      </c>
    </row>
    <row r="124" spans="1:36" ht="18" hidden="1" customHeight="1" x14ac:dyDescent="0.45">
      <c r="A124" s="14" t="s">
        <v>2</v>
      </c>
      <c r="B124" s="28">
        <f t="shared" si="50"/>
        <v>2506100</v>
      </c>
      <c r="C124" s="2">
        <f t="shared" ref="C124:C147" si="63">B124/E124</f>
        <v>1.0715768526401173</v>
      </c>
      <c r="D124" s="2">
        <f t="shared" ref="D124:D147" si="64">B124/F124</f>
        <v>1.2044081694639444</v>
      </c>
      <c r="E124" s="28">
        <f t="shared" si="51"/>
        <v>2338703</v>
      </c>
      <c r="F124" s="29">
        <f t="shared" si="52"/>
        <v>2080773</v>
      </c>
      <c r="G124" s="30">
        <f t="shared" si="53"/>
        <v>-2506100</v>
      </c>
      <c r="H124" s="2">
        <f t="shared" ref="H124:H147" si="65">G124/J124</f>
        <v>1.0715768526401173</v>
      </c>
      <c r="I124" s="2">
        <f t="shared" ref="I124:I147" si="66">G124/K124</f>
        <v>-1.4064319526793256</v>
      </c>
      <c r="J124" s="30">
        <f t="shared" si="54"/>
        <v>-2338703</v>
      </c>
      <c r="K124" s="30">
        <f t="shared" si="55"/>
        <v>1781885</v>
      </c>
      <c r="L124" s="20">
        <f t="shared" si="56"/>
        <v>0</v>
      </c>
      <c r="M124" s="3" t="e">
        <f t="shared" ref="M124:M147" si="67">L124/O124</f>
        <v>#DIV/0!</v>
      </c>
      <c r="N124" s="3">
        <f t="shared" ref="N124:N147" si="68">L124/P124</f>
        <v>0</v>
      </c>
      <c r="O124" s="20">
        <f t="shared" si="57"/>
        <v>0</v>
      </c>
      <c r="P124" s="20">
        <f t="shared" si="58"/>
        <v>3862658</v>
      </c>
      <c r="Q124" s="30">
        <f t="shared" ref="Q124:Q147" si="69">L93-L124</f>
        <v>0</v>
      </c>
      <c r="R124" s="2" t="e">
        <f t="shared" si="59"/>
        <v>#DIV/0!</v>
      </c>
      <c r="S124" s="2">
        <f t="shared" si="60"/>
        <v>0</v>
      </c>
      <c r="T124" s="30">
        <f t="shared" ref="T124:T147" si="70">O93-O124</f>
        <v>0</v>
      </c>
      <c r="U124" s="30">
        <f t="shared" ref="U124:U147" si="71">P93-P124</f>
        <v>1071657</v>
      </c>
      <c r="V124" s="31">
        <f t="shared" ref="V124:V147" si="72">AA93-L93</f>
        <v>0</v>
      </c>
      <c r="W124" s="2" t="e">
        <f t="shared" ref="W124:W147" si="73">V124/Y124</f>
        <v>#DIV/0!</v>
      </c>
      <c r="X124" s="2">
        <f t="shared" ref="X124:X147" si="74">V124/Z124</f>
        <v>0</v>
      </c>
      <c r="Y124" s="31">
        <f t="shared" ref="Y124:Y147" si="75">AD93-O93</f>
        <v>0</v>
      </c>
      <c r="Z124" s="31">
        <f t="shared" ref="Z124:Z147" si="76">AE93-P93</f>
        <v>650282</v>
      </c>
      <c r="AA124" s="31">
        <f t="shared" ref="AA124:AA147" si="77">Q124+V124</f>
        <v>0</v>
      </c>
      <c r="AB124" s="2" t="e">
        <f t="shared" ref="AB124:AB147" si="78">AA124/AD124</f>
        <v>#DIV/0!</v>
      </c>
      <c r="AC124" s="2">
        <f t="shared" ref="AC124:AC147" si="79">AA124/AE124</f>
        <v>0</v>
      </c>
      <c r="AD124" s="31">
        <f t="shared" ref="AD124:AD147" si="80">T124+Y124</f>
        <v>0</v>
      </c>
      <c r="AE124" s="31">
        <f t="shared" ref="AE124:AE147" si="81">U124+Z124</f>
        <v>1721939</v>
      </c>
      <c r="AF124" s="31">
        <f t="shared" ref="AF124:AF147" si="82">L124+AA124</f>
        <v>0</v>
      </c>
      <c r="AG124" s="2" t="e">
        <f t="shared" si="61"/>
        <v>#DIV/0!</v>
      </c>
      <c r="AH124" s="2">
        <f t="shared" si="62"/>
        <v>0</v>
      </c>
      <c r="AI124" s="31">
        <f t="shared" ref="AI124:AI147" si="83">O124+AD124</f>
        <v>0</v>
      </c>
      <c r="AJ124" s="31">
        <f t="shared" ref="AJ124:AJ147" si="84">P124+AE124</f>
        <v>5584597</v>
      </c>
    </row>
    <row r="125" spans="1:36" ht="18" hidden="1" customHeight="1" x14ac:dyDescent="0.45">
      <c r="A125" s="14" t="s">
        <v>3</v>
      </c>
      <c r="B125" s="28">
        <f t="shared" si="50"/>
        <v>2364900</v>
      </c>
      <c r="C125" s="2">
        <f t="shared" si="63"/>
        <v>1.7806962854535433</v>
      </c>
      <c r="D125" s="2">
        <f t="shared" si="64"/>
        <v>1.0901587919146902</v>
      </c>
      <c r="E125" s="28">
        <f t="shared" si="51"/>
        <v>1328076</v>
      </c>
      <c r="F125" s="29">
        <f t="shared" si="52"/>
        <v>2169317</v>
      </c>
      <c r="G125" s="30">
        <f t="shared" si="53"/>
        <v>-2364900</v>
      </c>
      <c r="H125" s="2">
        <f t="shared" si="65"/>
        <v>1.7806962854535433</v>
      </c>
      <c r="I125" s="2">
        <f t="shared" si="66"/>
        <v>-1.0007413839505608</v>
      </c>
      <c r="J125" s="30">
        <f t="shared" si="54"/>
        <v>-1328076</v>
      </c>
      <c r="K125" s="30">
        <f t="shared" si="55"/>
        <v>2363148</v>
      </c>
      <c r="L125" s="20">
        <f t="shared" si="56"/>
        <v>0</v>
      </c>
      <c r="M125" s="3" t="e">
        <f t="shared" si="67"/>
        <v>#DIV/0!</v>
      </c>
      <c r="N125" s="3">
        <f t="shared" si="68"/>
        <v>0</v>
      </c>
      <c r="O125" s="20">
        <f t="shared" si="57"/>
        <v>0</v>
      </c>
      <c r="P125" s="20">
        <f t="shared" si="58"/>
        <v>4532465</v>
      </c>
      <c r="Q125" s="30">
        <f t="shared" si="69"/>
        <v>0</v>
      </c>
      <c r="R125" s="2" t="e">
        <f t="shared" si="59"/>
        <v>#DIV/0!</v>
      </c>
      <c r="S125" s="2">
        <f t="shared" si="60"/>
        <v>0</v>
      </c>
      <c r="T125" s="30">
        <f t="shared" si="70"/>
        <v>0</v>
      </c>
      <c r="U125" s="30">
        <f t="shared" si="71"/>
        <v>2870113</v>
      </c>
      <c r="V125" s="31">
        <f t="shared" si="72"/>
        <v>0</v>
      </c>
      <c r="W125" s="2" t="e">
        <f t="shared" si="73"/>
        <v>#DIV/0!</v>
      </c>
      <c r="X125" s="2">
        <f t="shared" si="74"/>
        <v>0</v>
      </c>
      <c r="Y125" s="31">
        <f t="shared" si="75"/>
        <v>0</v>
      </c>
      <c r="Z125" s="31">
        <f t="shared" si="76"/>
        <v>2191816</v>
      </c>
      <c r="AA125" s="31">
        <f t="shared" si="77"/>
        <v>0</v>
      </c>
      <c r="AB125" s="2" t="e">
        <f t="shared" si="78"/>
        <v>#DIV/0!</v>
      </c>
      <c r="AC125" s="2">
        <f t="shared" si="79"/>
        <v>0</v>
      </c>
      <c r="AD125" s="31">
        <f t="shared" si="80"/>
        <v>0</v>
      </c>
      <c r="AE125" s="31">
        <f t="shared" si="81"/>
        <v>5061929</v>
      </c>
      <c r="AF125" s="31">
        <f t="shared" si="82"/>
        <v>0</v>
      </c>
      <c r="AG125" s="2" t="e">
        <f t="shared" si="61"/>
        <v>#DIV/0!</v>
      </c>
      <c r="AH125" s="2">
        <f t="shared" si="62"/>
        <v>0</v>
      </c>
      <c r="AI125" s="31">
        <f t="shared" si="83"/>
        <v>0</v>
      </c>
      <c r="AJ125" s="31">
        <f t="shared" si="84"/>
        <v>9594394</v>
      </c>
    </row>
    <row r="126" spans="1:36" ht="18" hidden="1" customHeight="1" x14ac:dyDescent="0.45">
      <c r="A126" s="14" t="s">
        <v>4</v>
      </c>
      <c r="B126" s="28">
        <f t="shared" si="50"/>
        <v>1623600</v>
      </c>
      <c r="C126" s="2">
        <f t="shared" si="63"/>
        <v>1.0977843498792073</v>
      </c>
      <c r="D126" s="2">
        <f t="shared" si="64"/>
        <v>1.3646449704142012</v>
      </c>
      <c r="E126" s="28">
        <f t="shared" si="51"/>
        <v>1478979</v>
      </c>
      <c r="F126" s="29">
        <f t="shared" si="52"/>
        <v>1189760</v>
      </c>
      <c r="G126" s="30">
        <f t="shared" si="53"/>
        <v>-1623600</v>
      </c>
      <c r="H126" s="2">
        <f t="shared" si="65"/>
        <v>1.0977843498792073</v>
      </c>
      <c r="I126" s="2">
        <f t="shared" si="66"/>
        <v>-1.2575430508663616</v>
      </c>
      <c r="J126" s="30">
        <f t="shared" si="54"/>
        <v>-1478979</v>
      </c>
      <c r="K126" s="30">
        <f t="shared" si="55"/>
        <v>1291089</v>
      </c>
      <c r="L126" s="20">
        <f t="shared" si="56"/>
        <v>0</v>
      </c>
      <c r="M126" s="3" t="e">
        <f t="shared" si="67"/>
        <v>#DIV/0!</v>
      </c>
      <c r="N126" s="3">
        <f t="shared" si="68"/>
        <v>0</v>
      </c>
      <c r="O126" s="20">
        <f t="shared" si="57"/>
        <v>0</v>
      </c>
      <c r="P126" s="20">
        <f t="shared" si="58"/>
        <v>2480849</v>
      </c>
      <c r="Q126" s="30">
        <f t="shared" si="69"/>
        <v>0</v>
      </c>
      <c r="R126" s="2" t="e">
        <f t="shared" si="59"/>
        <v>#DIV/0!</v>
      </c>
      <c r="S126" s="2">
        <f t="shared" si="60"/>
        <v>0</v>
      </c>
      <c r="T126" s="30">
        <f t="shared" si="70"/>
        <v>0</v>
      </c>
      <c r="U126" s="30">
        <f t="shared" si="71"/>
        <v>1255681</v>
      </c>
      <c r="V126" s="31">
        <f t="shared" si="72"/>
        <v>0</v>
      </c>
      <c r="W126" s="2" t="e">
        <f t="shared" si="73"/>
        <v>#DIV/0!</v>
      </c>
      <c r="X126" s="2">
        <f t="shared" si="74"/>
        <v>0</v>
      </c>
      <c r="Y126" s="31">
        <f t="shared" si="75"/>
        <v>0</v>
      </c>
      <c r="Z126" s="31">
        <f t="shared" si="76"/>
        <v>1154072</v>
      </c>
      <c r="AA126" s="31">
        <f t="shared" si="77"/>
        <v>0</v>
      </c>
      <c r="AB126" s="2" t="e">
        <f t="shared" si="78"/>
        <v>#DIV/0!</v>
      </c>
      <c r="AC126" s="2">
        <f t="shared" si="79"/>
        <v>0</v>
      </c>
      <c r="AD126" s="31">
        <f t="shared" si="80"/>
        <v>0</v>
      </c>
      <c r="AE126" s="31">
        <f t="shared" si="81"/>
        <v>2409753</v>
      </c>
      <c r="AF126" s="31">
        <f t="shared" si="82"/>
        <v>0</v>
      </c>
      <c r="AG126" s="2" t="e">
        <f t="shared" si="61"/>
        <v>#DIV/0!</v>
      </c>
      <c r="AH126" s="2">
        <f t="shared" si="62"/>
        <v>0</v>
      </c>
      <c r="AI126" s="31">
        <f t="shared" si="83"/>
        <v>0</v>
      </c>
      <c r="AJ126" s="31">
        <f t="shared" si="84"/>
        <v>4890602</v>
      </c>
    </row>
    <row r="127" spans="1:36" ht="18" hidden="1" customHeight="1" x14ac:dyDescent="0.45">
      <c r="A127" s="14" t="s">
        <v>5</v>
      </c>
      <c r="B127" s="28">
        <f t="shared" si="50"/>
        <v>647600</v>
      </c>
      <c r="C127" s="2">
        <f t="shared" si="63"/>
        <v>1.0385578223001266</v>
      </c>
      <c r="D127" s="2">
        <f t="shared" si="64"/>
        <v>1.2822594377541847</v>
      </c>
      <c r="E127" s="28">
        <f t="shared" si="51"/>
        <v>623557</v>
      </c>
      <c r="F127" s="29">
        <f t="shared" si="52"/>
        <v>505046</v>
      </c>
      <c r="G127" s="30">
        <f t="shared" si="53"/>
        <v>-647600</v>
      </c>
      <c r="H127" s="2">
        <f t="shared" si="65"/>
        <v>1.0385578223001266</v>
      </c>
      <c r="I127" s="2">
        <f t="shared" si="66"/>
        <v>-1.0923634081873279</v>
      </c>
      <c r="J127" s="30">
        <f t="shared" si="54"/>
        <v>-623557</v>
      </c>
      <c r="K127" s="30">
        <f t="shared" si="55"/>
        <v>592843</v>
      </c>
      <c r="L127" s="20">
        <f t="shared" si="56"/>
        <v>0</v>
      </c>
      <c r="M127" s="3" t="e">
        <f t="shared" si="67"/>
        <v>#DIV/0!</v>
      </c>
      <c r="N127" s="3">
        <f t="shared" si="68"/>
        <v>0</v>
      </c>
      <c r="O127" s="20">
        <f t="shared" si="57"/>
        <v>0</v>
      </c>
      <c r="P127" s="20">
        <f t="shared" si="58"/>
        <v>1097889</v>
      </c>
      <c r="Q127" s="30">
        <f t="shared" si="69"/>
        <v>0</v>
      </c>
      <c r="R127" s="2" t="e">
        <f t="shared" si="59"/>
        <v>#DIV/0!</v>
      </c>
      <c r="S127" s="2">
        <f t="shared" si="60"/>
        <v>0</v>
      </c>
      <c r="T127" s="30">
        <f t="shared" si="70"/>
        <v>0</v>
      </c>
      <c r="U127" s="30">
        <f t="shared" si="71"/>
        <v>562997</v>
      </c>
      <c r="V127" s="31">
        <f t="shared" si="72"/>
        <v>0</v>
      </c>
      <c r="W127" s="2" t="e">
        <f t="shared" si="73"/>
        <v>#DIV/0!</v>
      </c>
      <c r="X127" s="2">
        <f t="shared" si="74"/>
        <v>0</v>
      </c>
      <c r="Y127" s="31">
        <f t="shared" si="75"/>
        <v>0</v>
      </c>
      <c r="Z127" s="31">
        <f t="shared" si="76"/>
        <v>629906</v>
      </c>
      <c r="AA127" s="31">
        <f t="shared" si="77"/>
        <v>0</v>
      </c>
      <c r="AB127" s="2" t="e">
        <f t="shared" si="78"/>
        <v>#DIV/0!</v>
      </c>
      <c r="AC127" s="2">
        <f t="shared" si="79"/>
        <v>0</v>
      </c>
      <c r="AD127" s="31">
        <f t="shared" si="80"/>
        <v>0</v>
      </c>
      <c r="AE127" s="31">
        <f t="shared" si="81"/>
        <v>1192903</v>
      </c>
      <c r="AF127" s="31">
        <f t="shared" si="82"/>
        <v>0</v>
      </c>
      <c r="AG127" s="2" t="e">
        <f t="shared" si="61"/>
        <v>#DIV/0!</v>
      </c>
      <c r="AH127" s="2">
        <f t="shared" si="62"/>
        <v>0</v>
      </c>
      <c r="AI127" s="31">
        <f t="shared" si="83"/>
        <v>0</v>
      </c>
      <c r="AJ127" s="31">
        <f t="shared" si="84"/>
        <v>2290792</v>
      </c>
    </row>
    <row r="128" spans="1:36" ht="18" hidden="1" customHeight="1" x14ac:dyDescent="0.45">
      <c r="A128" s="14" t="s">
        <v>6</v>
      </c>
      <c r="B128" s="28">
        <f t="shared" si="50"/>
        <v>361800</v>
      </c>
      <c r="C128" s="2">
        <f t="shared" si="63"/>
        <v>1.1174357659747296</v>
      </c>
      <c r="D128" s="2">
        <f t="shared" si="64"/>
        <v>1.0398434199294699</v>
      </c>
      <c r="E128" s="28">
        <f t="shared" si="51"/>
        <v>323777</v>
      </c>
      <c r="F128" s="29">
        <f t="shared" si="52"/>
        <v>347937</v>
      </c>
      <c r="G128" s="30">
        <f t="shared" si="53"/>
        <v>-361800</v>
      </c>
      <c r="H128" s="2">
        <f t="shared" si="65"/>
        <v>1.1174357659747296</v>
      </c>
      <c r="I128" s="2">
        <f t="shared" si="66"/>
        <v>-1.0778828450387001</v>
      </c>
      <c r="J128" s="30">
        <f t="shared" si="54"/>
        <v>-323777</v>
      </c>
      <c r="K128" s="30">
        <f t="shared" si="55"/>
        <v>335658</v>
      </c>
      <c r="L128" s="20">
        <f t="shared" si="56"/>
        <v>0</v>
      </c>
      <c r="M128" s="3" t="e">
        <f t="shared" si="67"/>
        <v>#DIV/0!</v>
      </c>
      <c r="N128" s="3">
        <f t="shared" si="68"/>
        <v>0</v>
      </c>
      <c r="O128" s="20">
        <f t="shared" si="57"/>
        <v>0</v>
      </c>
      <c r="P128" s="20">
        <f t="shared" si="58"/>
        <v>683595</v>
      </c>
      <c r="Q128" s="30">
        <f t="shared" si="69"/>
        <v>0</v>
      </c>
      <c r="R128" s="2" t="e">
        <f t="shared" si="59"/>
        <v>#DIV/0!</v>
      </c>
      <c r="S128" s="2">
        <f t="shared" si="60"/>
        <v>0</v>
      </c>
      <c r="T128" s="30">
        <f t="shared" si="70"/>
        <v>0</v>
      </c>
      <c r="U128" s="30">
        <f t="shared" si="71"/>
        <v>184848</v>
      </c>
      <c r="V128" s="31">
        <f t="shared" si="72"/>
        <v>0</v>
      </c>
      <c r="W128" s="2" t="e">
        <f t="shared" si="73"/>
        <v>#DIV/0!</v>
      </c>
      <c r="X128" s="2">
        <f t="shared" si="74"/>
        <v>0</v>
      </c>
      <c r="Y128" s="31">
        <f t="shared" si="75"/>
        <v>0</v>
      </c>
      <c r="Z128" s="31">
        <f t="shared" si="76"/>
        <v>450534</v>
      </c>
      <c r="AA128" s="31">
        <f t="shared" si="77"/>
        <v>0</v>
      </c>
      <c r="AB128" s="2" t="e">
        <f t="shared" si="78"/>
        <v>#DIV/0!</v>
      </c>
      <c r="AC128" s="2">
        <f t="shared" si="79"/>
        <v>0</v>
      </c>
      <c r="AD128" s="31">
        <f t="shared" si="80"/>
        <v>0</v>
      </c>
      <c r="AE128" s="31">
        <f t="shared" si="81"/>
        <v>635382</v>
      </c>
      <c r="AF128" s="31">
        <f t="shared" si="82"/>
        <v>0</v>
      </c>
      <c r="AG128" s="2" t="e">
        <f t="shared" si="61"/>
        <v>#DIV/0!</v>
      </c>
      <c r="AH128" s="2">
        <f t="shared" si="62"/>
        <v>0</v>
      </c>
      <c r="AI128" s="31">
        <f t="shared" si="83"/>
        <v>0</v>
      </c>
      <c r="AJ128" s="31">
        <f t="shared" si="84"/>
        <v>1318977</v>
      </c>
    </row>
    <row r="129" spans="1:36" ht="18" hidden="1" customHeight="1" x14ac:dyDescent="0.45">
      <c r="A129" s="14" t="s">
        <v>7</v>
      </c>
      <c r="B129" s="28">
        <f t="shared" si="50"/>
        <v>153300</v>
      </c>
      <c r="C129" s="2">
        <f t="shared" si="63"/>
        <v>1.160466911931689</v>
      </c>
      <c r="D129" s="2">
        <f t="shared" si="64"/>
        <v>1.6579246201265343</v>
      </c>
      <c r="E129" s="28">
        <f t="shared" si="51"/>
        <v>132102</v>
      </c>
      <c r="F129" s="29">
        <f t="shared" si="52"/>
        <v>92465</v>
      </c>
      <c r="G129" s="30">
        <f t="shared" si="53"/>
        <v>-153300</v>
      </c>
      <c r="H129" s="2">
        <f t="shared" si="65"/>
        <v>1.160466911931689</v>
      </c>
      <c r="I129" s="2">
        <f t="shared" si="66"/>
        <v>-1.2605042016806722</v>
      </c>
      <c r="J129" s="30">
        <f t="shared" si="54"/>
        <v>-132102</v>
      </c>
      <c r="K129" s="30">
        <f t="shared" si="55"/>
        <v>121618</v>
      </c>
      <c r="L129" s="20">
        <f t="shared" si="56"/>
        <v>0</v>
      </c>
      <c r="M129" s="3" t="e">
        <f t="shared" si="67"/>
        <v>#DIV/0!</v>
      </c>
      <c r="N129" s="3">
        <f t="shared" si="68"/>
        <v>0</v>
      </c>
      <c r="O129" s="20">
        <f t="shared" si="57"/>
        <v>0</v>
      </c>
      <c r="P129" s="20">
        <f t="shared" si="58"/>
        <v>214083</v>
      </c>
      <c r="Q129" s="30">
        <f t="shared" si="69"/>
        <v>0</v>
      </c>
      <c r="R129" s="2" t="e">
        <f t="shared" si="59"/>
        <v>#DIV/0!</v>
      </c>
      <c r="S129" s="2">
        <f t="shared" si="60"/>
        <v>0</v>
      </c>
      <c r="T129" s="30">
        <f t="shared" si="70"/>
        <v>0</v>
      </c>
      <c r="U129" s="30">
        <f t="shared" si="71"/>
        <v>70561</v>
      </c>
      <c r="V129" s="31">
        <f t="shared" si="72"/>
        <v>0</v>
      </c>
      <c r="W129" s="2" t="e">
        <f t="shared" si="73"/>
        <v>#DIV/0!</v>
      </c>
      <c r="X129" s="2">
        <f t="shared" si="74"/>
        <v>0</v>
      </c>
      <c r="Y129" s="31">
        <f t="shared" si="75"/>
        <v>0</v>
      </c>
      <c r="Z129" s="31">
        <f t="shared" si="76"/>
        <v>207608</v>
      </c>
      <c r="AA129" s="31">
        <f t="shared" si="77"/>
        <v>0</v>
      </c>
      <c r="AB129" s="2" t="e">
        <f t="shared" si="78"/>
        <v>#DIV/0!</v>
      </c>
      <c r="AC129" s="2">
        <f t="shared" si="79"/>
        <v>0</v>
      </c>
      <c r="AD129" s="31">
        <f t="shared" si="80"/>
        <v>0</v>
      </c>
      <c r="AE129" s="31">
        <f t="shared" si="81"/>
        <v>278169</v>
      </c>
      <c r="AF129" s="31">
        <f t="shared" si="82"/>
        <v>0</v>
      </c>
      <c r="AG129" s="2" t="e">
        <f t="shared" si="61"/>
        <v>#DIV/0!</v>
      </c>
      <c r="AH129" s="2">
        <f t="shared" si="62"/>
        <v>0</v>
      </c>
      <c r="AI129" s="31">
        <f t="shared" si="83"/>
        <v>0</v>
      </c>
      <c r="AJ129" s="31">
        <f t="shared" si="84"/>
        <v>492252</v>
      </c>
    </row>
    <row r="130" spans="1:36" ht="18" hidden="1" customHeight="1" x14ac:dyDescent="0.45">
      <c r="A130" s="14" t="s">
        <v>8</v>
      </c>
      <c r="B130" s="28">
        <f t="shared" si="50"/>
        <v>193000</v>
      </c>
      <c r="C130" s="2">
        <f t="shared" si="63"/>
        <v>1.4380448550778631</v>
      </c>
      <c r="D130" s="2">
        <f t="shared" si="64"/>
        <v>1.6263039924499048</v>
      </c>
      <c r="E130" s="28">
        <f t="shared" si="51"/>
        <v>134210</v>
      </c>
      <c r="F130" s="29">
        <f t="shared" si="52"/>
        <v>118674</v>
      </c>
      <c r="G130" s="30">
        <f t="shared" si="53"/>
        <v>-193000</v>
      </c>
      <c r="H130" s="2">
        <f t="shared" si="65"/>
        <v>1.4380448550778631</v>
      </c>
      <c r="I130" s="2">
        <f t="shared" si="66"/>
        <v>-1.6183807806800554</v>
      </c>
      <c r="J130" s="30">
        <f t="shared" si="54"/>
        <v>-134210</v>
      </c>
      <c r="K130" s="30">
        <f t="shared" si="55"/>
        <v>119255</v>
      </c>
      <c r="L130" s="20">
        <f t="shared" si="56"/>
        <v>0</v>
      </c>
      <c r="M130" s="3" t="e">
        <f t="shared" si="67"/>
        <v>#DIV/0!</v>
      </c>
      <c r="N130" s="3">
        <f t="shared" si="68"/>
        <v>0</v>
      </c>
      <c r="O130" s="20">
        <f t="shared" si="57"/>
        <v>0</v>
      </c>
      <c r="P130" s="20">
        <f t="shared" si="58"/>
        <v>237929</v>
      </c>
      <c r="Q130" s="30">
        <f t="shared" si="69"/>
        <v>0</v>
      </c>
      <c r="R130" s="2" t="e">
        <f t="shared" si="59"/>
        <v>#DIV/0!</v>
      </c>
      <c r="S130" s="2">
        <f t="shared" si="60"/>
        <v>0</v>
      </c>
      <c r="T130" s="30">
        <f t="shared" si="70"/>
        <v>0</v>
      </c>
      <c r="U130" s="30">
        <f t="shared" si="71"/>
        <v>71562</v>
      </c>
      <c r="V130" s="31">
        <f t="shared" si="72"/>
        <v>0</v>
      </c>
      <c r="W130" s="2" t="e">
        <f t="shared" si="73"/>
        <v>#DIV/0!</v>
      </c>
      <c r="X130" s="2">
        <f t="shared" si="74"/>
        <v>0</v>
      </c>
      <c r="Y130" s="31">
        <f t="shared" si="75"/>
        <v>0</v>
      </c>
      <c r="Z130" s="31">
        <f t="shared" si="76"/>
        <v>192101</v>
      </c>
      <c r="AA130" s="31">
        <f t="shared" si="77"/>
        <v>0</v>
      </c>
      <c r="AB130" s="2" t="e">
        <f t="shared" si="78"/>
        <v>#DIV/0!</v>
      </c>
      <c r="AC130" s="2">
        <f t="shared" si="79"/>
        <v>0</v>
      </c>
      <c r="AD130" s="31">
        <f t="shared" si="80"/>
        <v>0</v>
      </c>
      <c r="AE130" s="31">
        <f t="shared" si="81"/>
        <v>263663</v>
      </c>
      <c r="AF130" s="31">
        <f t="shared" si="82"/>
        <v>0</v>
      </c>
      <c r="AG130" s="2" t="e">
        <f t="shared" si="61"/>
        <v>#DIV/0!</v>
      </c>
      <c r="AH130" s="2">
        <f t="shared" si="62"/>
        <v>0</v>
      </c>
      <c r="AI130" s="31">
        <f t="shared" si="83"/>
        <v>0</v>
      </c>
      <c r="AJ130" s="31">
        <f t="shared" si="84"/>
        <v>501592</v>
      </c>
    </row>
    <row r="131" spans="1:36" ht="18" hidden="1" customHeight="1" x14ac:dyDescent="0.45">
      <c r="A131" s="14" t="s">
        <v>9</v>
      </c>
      <c r="B131" s="28">
        <f t="shared" si="50"/>
        <v>170800</v>
      </c>
      <c r="C131" s="2">
        <f t="shared" si="63"/>
        <v>1.4600661645908311</v>
      </c>
      <c r="D131" s="2">
        <f t="shared" si="64"/>
        <v>1.766141374033172</v>
      </c>
      <c r="E131" s="28">
        <f t="shared" si="51"/>
        <v>116981</v>
      </c>
      <c r="F131" s="29">
        <f t="shared" si="52"/>
        <v>96708</v>
      </c>
      <c r="G131" s="30">
        <f t="shared" si="53"/>
        <v>-170800</v>
      </c>
      <c r="H131" s="2">
        <f t="shared" si="65"/>
        <v>1.4600661645908311</v>
      </c>
      <c r="I131" s="2">
        <f t="shared" si="66"/>
        <v>-1.4333067595350983</v>
      </c>
      <c r="J131" s="30">
        <f t="shared" si="54"/>
        <v>-116981</v>
      </c>
      <c r="K131" s="30">
        <f t="shared" si="55"/>
        <v>119165</v>
      </c>
      <c r="L131" s="20">
        <f t="shared" si="56"/>
        <v>0</v>
      </c>
      <c r="M131" s="3" t="e">
        <f t="shared" si="67"/>
        <v>#DIV/0!</v>
      </c>
      <c r="N131" s="3">
        <f t="shared" si="68"/>
        <v>0</v>
      </c>
      <c r="O131" s="20">
        <f t="shared" si="57"/>
        <v>0</v>
      </c>
      <c r="P131" s="20">
        <f t="shared" si="58"/>
        <v>215873</v>
      </c>
      <c r="Q131" s="30">
        <f t="shared" si="69"/>
        <v>0</v>
      </c>
      <c r="R131" s="2" t="e">
        <f t="shared" si="59"/>
        <v>#DIV/0!</v>
      </c>
      <c r="S131" s="2">
        <f t="shared" si="60"/>
        <v>0</v>
      </c>
      <c r="T131" s="30">
        <f t="shared" si="70"/>
        <v>0</v>
      </c>
      <c r="U131" s="30">
        <f t="shared" si="71"/>
        <v>66396</v>
      </c>
      <c r="V131" s="31">
        <f t="shared" si="72"/>
        <v>0</v>
      </c>
      <c r="W131" s="2" t="e">
        <f t="shared" si="73"/>
        <v>#DIV/0!</v>
      </c>
      <c r="X131" s="2">
        <f t="shared" si="74"/>
        <v>0</v>
      </c>
      <c r="Y131" s="31">
        <f t="shared" si="75"/>
        <v>0</v>
      </c>
      <c r="Z131" s="31">
        <f t="shared" si="76"/>
        <v>130510</v>
      </c>
      <c r="AA131" s="31">
        <f t="shared" si="77"/>
        <v>0</v>
      </c>
      <c r="AB131" s="2" t="e">
        <f t="shared" si="78"/>
        <v>#DIV/0!</v>
      </c>
      <c r="AC131" s="2">
        <f t="shared" si="79"/>
        <v>0</v>
      </c>
      <c r="AD131" s="31">
        <f t="shared" si="80"/>
        <v>0</v>
      </c>
      <c r="AE131" s="31">
        <f t="shared" si="81"/>
        <v>196906</v>
      </c>
      <c r="AF131" s="31">
        <f t="shared" si="82"/>
        <v>0</v>
      </c>
      <c r="AG131" s="2" t="e">
        <f t="shared" si="61"/>
        <v>#DIV/0!</v>
      </c>
      <c r="AH131" s="2">
        <f t="shared" si="62"/>
        <v>0</v>
      </c>
      <c r="AI131" s="31">
        <f t="shared" si="83"/>
        <v>0</v>
      </c>
      <c r="AJ131" s="31">
        <f t="shared" si="84"/>
        <v>412779</v>
      </c>
    </row>
    <row r="132" spans="1:36" ht="18" hidden="1" customHeight="1" x14ac:dyDescent="0.45">
      <c r="A132" s="14" t="s">
        <v>10</v>
      </c>
      <c r="B132" s="28">
        <f t="shared" si="50"/>
        <v>211200</v>
      </c>
      <c r="C132" s="2">
        <f t="shared" si="63"/>
        <v>1.0517195016283725</v>
      </c>
      <c r="D132" s="2">
        <f t="shared" si="64"/>
        <v>1.7683406735100557</v>
      </c>
      <c r="E132" s="28">
        <f t="shared" si="51"/>
        <v>200814</v>
      </c>
      <c r="F132" s="29">
        <f t="shared" si="52"/>
        <v>119434</v>
      </c>
      <c r="G132" s="30">
        <f t="shared" si="53"/>
        <v>-211200</v>
      </c>
      <c r="H132" s="2">
        <f t="shared" si="65"/>
        <v>1.0517195016283725</v>
      </c>
      <c r="I132" s="2">
        <f t="shared" si="66"/>
        <v>-1.2021447354940062</v>
      </c>
      <c r="J132" s="30">
        <f t="shared" si="54"/>
        <v>-200814</v>
      </c>
      <c r="K132" s="30">
        <f t="shared" si="55"/>
        <v>175686</v>
      </c>
      <c r="L132" s="20">
        <f t="shared" si="56"/>
        <v>0</v>
      </c>
      <c r="M132" s="3" t="e">
        <f t="shared" si="67"/>
        <v>#DIV/0!</v>
      </c>
      <c r="N132" s="3">
        <f t="shared" si="68"/>
        <v>0</v>
      </c>
      <c r="O132" s="20">
        <f t="shared" si="57"/>
        <v>0</v>
      </c>
      <c r="P132" s="20">
        <f t="shared" si="58"/>
        <v>295120</v>
      </c>
      <c r="Q132" s="30">
        <f t="shared" si="69"/>
        <v>0</v>
      </c>
      <c r="R132" s="2" t="e">
        <f t="shared" si="59"/>
        <v>#DIV/0!</v>
      </c>
      <c r="S132" s="2">
        <f t="shared" si="60"/>
        <v>0</v>
      </c>
      <c r="T132" s="30">
        <f t="shared" si="70"/>
        <v>0</v>
      </c>
      <c r="U132" s="30">
        <f t="shared" si="71"/>
        <v>106999</v>
      </c>
      <c r="V132" s="31">
        <f t="shared" si="72"/>
        <v>0</v>
      </c>
      <c r="W132" s="2" t="e">
        <f t="shared" si="73"/>
        <v>#DIV/0!</v>
      </c>
      <c r="X132" s="2">
        <f t="shared" si="74"/>
        <v>0</v>
      </c>
      <c r="Y132" s="31">
        <f t="shared" si="75"/>
        <v>0</v>
      </c>
      <c r="Z132" s="31">
        <f t="shared" si="76"/>
        <v>210995</v>
      </c>
      <c r="AA132" s="31">
        <f t="shared" si="77"/>
        <v>0</v>
      </c>
      <c r="AB132" s="2" t="e">
        <f t="shared" si="78"/>
        <v>#DIV/0!</v>
      </c>
      <c r="AC132" s="2">
        <f t="shared" si="79"/>
        <v>0</v>
      </c>
      <c r="AD132" s="31">
        <f t="shared" si="80"/>
        <v>0</v>
      </c>
      <c r="AE132" s="31">
        <f t="shared" si="81"/>
        <v>317994</v>
      </c>
      <c r="AF132" s="31">
        <f t="shared" si="82"/>
        <v>0</v>
      </c>
      <c r="AG132" s="2" t="e">
        <f t="shared" si="61"/>
        <v>#DIV/0!</v>
      </c>
      <c r="AH132" s="2">
        <f t="shared" si="62"/>
        <v>0</v>
      </c>
      <c r="AI132" s="31">
        <f t="shared" si="83"/>
        <v>0</v>
      </c>
      <c r="AJ132" s="31">
        <f t="shared" si="84"/>
        <v>613114</v>
      </c>
    </row>
    <row r="133" spans="1:36" ht="18" hidden="1" customHeight="1" x14ac:dyDescent="0.45">
      <c r="A133" s="14" t="s">
        <v>11</v>
      </c>
      <c r="B133" s="28">
        <f t="shared" si="50"/>
        <v>188200</v>
      </c>
      <c r="C133" s="2">
        <f t="shared" si="63"/>
        <v>1.0925472256731181</v>
      </c>
      <c r="D133" s="2">
        <f t="shared" si="64"/>
        <v>1.5346603279704485</v>
      </c>
      <c r="E133" s="28">
        <f t="shared" si="51"/>
        <v>172258</v>
      </c>
      <c r="F133" s="29">
        <f t="shared" si="52"/>
        <v>122633</v>
      </c>
      <c r="G133" s="30">
        <f t="shared" si="53"/>
        <v>-188200</v>
      </c>
      <c r="H133" s="2">
        <f t="shared" si="65"/>
        <v>1.0925472256731181</v>
      </c>
      <c r="I133" s="2">
        <f t="shared" si="66"/>
        <v>-1.4408868880824415</v>
      </c>
      <c r="J133" s="30">
        <f t="shared" si="54"/>
        <v>-172258</v>
      </c>
      <c r="K133" s="30">
        <f t="shared" si="55"/>
        <v>130614</v>
      </c>
      <c r="L133" s="20">
        <f t="shared" si="56"/>
        <v>0</v>
      </c>
      <c r="M133" s="3" t="e">
        <f t="shared" si="67"/>
        <v>#DIV/0!</v>
      </c>
      <c r="N133" s="3">
        <f t="shared" si="68"/>
        <v>0</v>
      </c>
      <c r="O133" s="20">
        <f t="shared" si="57"/>
        <v>0</v>
      </c>
      <c r="P133" s="20">
        <f t="shared" si="58"/>
        <v>253247</v>
      </c>
      <c r="Q133" s="30">
        <f t="shared" si="69"/>
        <v>0</v>
      </c>
      <c r="R133" s="2" t="e">
        <f t="shared" si="59"/>
        <v>#DIV/0!</v>
      </c>
      <c r="S133" s="2">
        <f t="shared" si="60"/>
        <v>0</v>
      </c>
      <c r="T133" s="30">
        <f t="shared" si="70"/>
        <v>0</v>
      </c>
      <c r="U133" s="30">
        <f t="shared" si="71"/>
        <v>122796</v>
      </c>
      <c r="V133" s="31">
        <f t="shared" si="72"/>
        <v>0</v>
      </c>
      <c r="W133" s="2" t="e">
        <f t="shared" si="73"/>
        <v>#DIV/0!</v>
      </c>
      <c r="X133" s="2">
        <f t="shared" si="74"/>
        <v>0</v>
      </c>
      <c r="Y133" s="31">
        <f t="shared" si="75"/>
        <v>0</v>
      </c>
      <c r="Z133" s="31">
        <f t="shared" si="76"/>
        <v>119008</v>
      </c>
      <c r="AA133" s="31">
        <f t="shared" si="77"/>
        <v>0</v>
      </c>
      <c r="AB133" s="2" t="e">
        <f t="shared" si="78"/>
        <v>#DIV/0!</v>
      </c>
      <c r="AC133" s="2">
        <f t="shared" si="79"/>
        <v>0</v>
      </c>
      <c r="AD133" s="31">
        <f t="shared" si="80"/>
        <v>0</v>
      </c>
      <c r="AE133" s="31">
        <f t="shared" si="81"/>
        <v>241804</v>
      </c>
      <c r="AF133" s="31">
        <f t="shared" si="82"/>
        <v>0</v>
      </c>
      <c r="AG133" s="2" t="e">
        <f t="shared" si="61"/>
        <v>#DIV/0!</v>
      </c>
      <c r="AH133" s="2">
        <f t="shared" si="62"/>
        <v>0</v>
      </c>
      <c r="AI133" s="31">
        <f t="shared" si="83"/>
        <v>0</v>
      </c>
      <c r="AJ133" s="31">
        <f t="shared" si="84"/>
        <v>495051</v>
      </c>
    </row>
    <row r="134" spans="1:36" ht="18" hidden="1" customHeight="1" x14ac:dyDescent="0.45">
      <c r="A134" s="14" t="s">
        <v>12</v>
      </c>
      <c r="B134" s="28">
        <f t="shared" si="50"/>
        <v>62100</v>
      </c>
      <c r="C134" s="2">
        <f t="shared" si="63"/>
        <v>1.2475140119327428</v>
      </c>
      <c r="D134" s="2">
        <f t="shared" si="64"/>
        <v>1.5805146216690846</v>
      </c>
      <c r="E134" s="28">
        <f t="shared" si="51"/>
        <v>49779</v>
      </c>
      <c r="F134" s="29">
        <f t="shared" si="52"/>
        <v>39291</v>
      </c>
      <c r="G134" s="30">
        <f t="shared" si="53"/>
        <v>-62100</v>
      </c>
      <c r="H134" s="2">
        <f t="shared" si="65"/>
        <v>1.2475140119327428</v>
      </c>
      <c r="I134" s="2">
        <f t="shared" si="66"/>
        <v>-1.1575239053850026</v>
      </c>
      <c r="J134" s="30">
        <f t="shared" si="54"/>
        <v>-49779</v>
      </c>
      <c r="K134" s="30">
        <f t="shared" si="55"/>
        <v>53649</v>
      </c>
      <c r="L134" s="20">
        <f t="shared" si="56"/>
        <v>0</v>
      </c>
      <c r="M134" s="3" t="e">
        <f t="shared" si="67"/>
        <v>#DIV/0!</v>
      </c>
      <c r="N134" s="3">
        <f t="shared" si="68"/>
        <v>0</v>
      </c>
      <c r="O134" s="20">
        <f t="shared" si="57"/>
        <v>0</v>
      </c>
      <c r="P134" s="20">
        <f t="shared" si="58"/>
        <v>92940</v>
      </c>
      <c r="Q134" s="30">
        <f t="shared" si="69"/>
        <v>0</v>
      </c>
      <c r="R134" s="2" t="e">
        <f t="shared" si="59"/>
        <v>#DIV/0!</v>
      </c>
      <c r="S134" s="2">
        <f t="shared" si="60"/>
        <v>0</v>
      </c>
      <c r="T134" s="30">
        <f t="shared" si="70"/>
        <v>0</v>
      </c>
      <c r="U134" s="30">
        <f t="shared" si="71"/>
        <v>42425</v>
      </c>
      <c r="V134" s="31">
        <f t="shared" si="72"/>
        <v>0</v>
      </c>
      <c r="W134" s="2" t="e">
        <f t="shared" si="73"/>
        <v>#DIV/0!</v>
      </c>
      <c r="X134" s="2">
        <f t="shared" si="74"/>
        <v>0</v>
      </c>
      <c r="Y134" s="31">
        <f t="shared" si="75"/>
        <v>0</v>
      </c>
      <c r="Z134" s="31">
        <f t="shared" si="76"/>
        <v>40531</v>
      </c>
      <c r="AA134" s="31">
        <f t="shared" si="77"/>
        <v>0</v>
      </c>
      <c r="AB134" s="2" t="e">
        <f t="shared" si="78"/>
        <v>#DIV/0!</v>
      </c>
      <c r="AC134" s="2">
        <f t="shared" si="79"/>
        <v>0</v>
      </c>
      <c r="AD134" s="31">
        <f t="shared" si="80"/>
        <v>0</v>
      </c>
      <c r="AE134" s="31">
        <f t="shared" si="81"/>
        <v>82956</v>
      </c>
      <c r="AF134" s="31">
        <f t="shared" si="82"/>
        <v>0</v>
      </c>
      <c r="AG134" s="2" t="e">
        <f t="shared" si="61"/>
        <v>#DIV/0!</v>
      </c>
      <c r="AH134" s="2">
        <f t="shared" si="62"/>
        <v>0</v>
      </c>
      <c r="AI134" s="31">
        <f t="shared" si="83"/>
        <v>0</v>
      </c>
      <c r="AJ134" s="31">
        <f t="shared" si="84"/>
        <v>175896</v>
      </c>
    </row>
    <row r="135" spans="1:36" ht="18" hidden="1" customHeight="1" x14ac:dyDescent="0.45">
      <c r="A135" s="14" t="s">
        <v>13</v>
      </c>
      <c r="B135" s="28">
        <f t="shared" si="50"/>
        <v>313800</v>
      </c>
      <c r="C135" s="2">
        <f t="shared" si="63"/>
        <v>1.2408753351312449</v>
      </c>
      <c r="D135" s="2">
        <f t="shared" si="64"/>
        <v>1.814963908939478</v>
      </c>
      <c r="E135" s="28">
        <f t="shared" si="51"/>
        <v>252886</v>
      </c>
      <c r="F135" s="29">
        <f t="shared" si="52"/>
        <v>172896</v>
      </c>
      <c r="G135" s="30">
        <f t="shared" si="53"/>
        <v>-313800</v>
      </c>
      <c r="H135" s="2">
        <f t="shared" si="65"/>
        <v>1.2408753351312449</v>
      </c>
      <c r="I135" s="2">
        <f t="shared" si="66"/>
        <v>-2.037530030517499</v>
      </c>
      <c r="J135" s="30">
        <f t="shared" si="54"/>
        <v>-252886</v>
      </c>
      <c r="K135" s="30">
        <f t="shared" si="55"/>
        <v>154010</v>
      </c>
      <c r="L135" s="20">
        <f t="shared" si="56"/>
        <v>0</v>
      </c>
      <c r="M135" s="3" t="e">
        <f t="shared" si="67"/>
        <v>#DIV/0!</v>
      </c>
      <c r="N135" s="3">
        <f t="shared" si="68"/>
        <v>0</v>
      </c>
      <c r="O135" s="20">
        <f t="shared" si="57"/>
        <v>0</v>
      </c>
      <c r="P135" s="20">
        <f t="shared" si="58"/>
        <v>326906</v>
      </c>
      <c r="Q135" s="30">
        <f t="shared" si="69"/>
        <v>0</v>
      </c>
      <c r="R135" s="2" t="e">
        <f t="shared" si="59"/>
        <v>#DIV/0!</v>
      </c>
      <c r="S135" s="2">
        <f t="shared" si="60"/>
        <v>0</v>
      </c>
      <c r="T135" s="30">
        <f t="shared" si="70"/>
        <v>0</v>
      </c>
      <c r="U135" s="30">
        <f t="shared" si="71"/>
        <v>122322</v>
      </c>
      <c r="V135" s="31">
        <f t="shared" si="72"/>
        <v>0</v>
      </c>
      <c r="W135" s="2" t="e">
        <f t="shared" si="73"/>
        <v>#DIV/0!</v>
      </c>
      <c r="X135" s="2">
        <f t="shared" si="74"/>
        <v>0</v>
      </c>
      <c r="Y135" s="31">
        <f t="shared" si="75"/>
        <v>0</v>
      </c>
      <c r="Z135" s="31">
        <f t="shared" si="76"/>
        <v>172543</v>
      </c>
      <c r="AA135" s="31">
        <f t="shared" si="77"/>
        <v>0</v>
      </c>
      <c r="AB135" s="2" t="e">
        <f t="shared" si="78"/>
        <v>#DIV/0!</v>
      </c>
      <c r="AC135" s="2">
        <f t="shared" si="79"/>
        <v>0</v>
      </c>
      <c r="AD135" s="31">
        <f t="shared" si="80"/>
        <v>0</v>
      </c>
      <c r="AE135" s="31">
        <f t="shared" si="81"/>
        <v>294865</v>
      </c>
      <c r="AF135" s="31">
        <f t="shared" si="82"/>
        <v>0</v>
      </c>
      <c r="AG135" s="2" t="e">
        <f t="shared" si="61"/>
        <v>#DIV/0!</v>
      </c>
      <c r="AH135" s="2">
        <f t="shared" si="62"/>
        <v>0</v>
      </c>
      <c r="AI135" s="31">
        <f t="shared" si="83"/>
        <v>0</v>
      </c>
      <c r="AJ135" s="31">
        <f t="shared" si="84"/>
        <v>621771</v>
      </c>
    </row>
    <row r="136" spans="1:36" ht="18" hidden="1" customHeight="1" x14ac:dyDescent="0.45">
      <c r="A136" s="14" t="s">
        <v>14</v>
      </c>
      <c r="B136" s="28">
        <f t="shared" si="50"/>
        <v>716900</v>
      </c>
      <c r="C136" s="2">
        <f t="shared" si="63"/>
        <v>1.2562888921210762</v>
      </c>
      <c r="D136" s="2">
        <f t="shared" si="64"/>
        <v>1.9249565011921896</v>
      </c>
      <c r="E136" s="28">
        <f t="shared" si="51"/>
        <v>570649</v>
      </c>
      <c r="F136" s="29">
        <f t="shared" si="52"/>
        <v>372424</v>
      </c>
      <c r="G136" s="30">
        <f t="shared" si="53"/>
        <v>-716900</v>
      </c>
      <c r="H136" s="2">
        <f t="shared" si="65"/>
        <v>1.2562888921210762</v>
      </c>
      <c r="I136" s="2">
        <f t="shared" si="66"/>
        <v>-1.4260990650487368</v>
      </c>
      <c r="J136" s="30">
        <f t="shared" si="54"/>
        <v>-570649</v>
      </c>
      <c r="K136" s="30">
        <f t="shared" si="55"/>
        <v>502700</v>
      </c>
      <c r="L136" s="20">
        <f t="shared" si="56"/>
        <v>0</v>
      </c>
      <c r="M136" s="3" t="e">
        <f t="shared" si="67"/>
        <v>#DIV/0!</v>
      </c>
      <c r="N136" s="3">
        <f t="shared" si="68"/>
        <v>0</v>
      </c>
      <c r="O136" s="20">
        <f t="shared" si="57"/>
        <v>0</v>
      </c>
      <c r="P136" s="20">
        <f t="shared" si="58"/>
        <v>875124</v>
      </c>
      <c r="Q136" s="30">
        <f t="shared" si="69"/>
        <v>0</v>
      </c>
      <c r="R136" s="2" t="e">
        <f t="shared" si="59"/>
        <v>#DIV/0!</v>
      </c>
      <c r="S136" s="2">
        <f t="shared" si="60"/>
        <v>0</v>
      </c>
      <c r="T136" s="30">
        <f t="shared" si="70"/>
        <v>0</v>
      </c>
      <c r="U136" s="30">
        <f t="shared" si="71"/>
        <v>401883</v>
      </c>
      <c r="V136" s="31">
        <f t="shared" si="72"/>
        <v>0</v>
      </c>
      <c r="W136" s="2" t="e">
        <f t="shared" si="73"/>
        <v>#DIV/0!</v>
      </c>
      <c r="X136" s="2">
        <f t="shared" si="74"/>
        <v>0</v>
      </c>
      <c r="Y136" s="31">
        <f t="shared" si="75"/>
        <v>0</v>
      </c>
      <c r="Z136" s="31">
        <f t="shared" si="76"/>
        <v>446854</v>
      </c>
      <c r="AA136" s="31">
        <f t="shared" si="77"/>
        <v>0</v>
      </c>
      <c r="AB136" s="2" t="e">
        <f t="shared" si="78"/>
        <v>#DIV/0!</v>
      </c>
      <c r="AC136" s="2">
        <f t="shared" si="79"/>
        <v>0</v>
      </c>
      <c r="AD136" s="31">
        <f t="shared" si="80"/>
        <v>0</v>
      </c>
      <c r="AE136" s="31">
        <f t="shared" si="81"/>
        <v>848737</v>
      </c>
      <c r="AF136" s="31">
        <f t="shared" si="82"/>
        <v>0</v>
      </c>
      <c r="AG136" s="2" t="e">
        <f t="shared" si="61"/>
        <v>#DIV/0!</v>
      </c>
      <c r="AH136" s="2">
        <f t="shared" si="62"/>
        <v>0</v>
      </c>
      <c r="AI136" s="31">
        <f t="shared" si="83"/>
        <v>0</v>
      </c>
      <c r="AJ136" s="31">
        <f t="shared" si="84"/>
        <v>1723861</v>
      </c>
    </row>
    <row r="137" spans="1:36" ht="18" hidden="1" customHeight="1" x14ac:dyDescent="0.45">
      <c r="A137" s="14" t="s">
        <v>15</v>
      </c>
      <c r="B137" s="28">
        <f t="shared" si="50"/>
        <v>154900</v>
      </c>
      <c r="C137" s="2">
        <f t="shared" si="63"/>
        <v>1.2558169701490116</v>
      </c>
      <c r="D137" s="2">
        <f t="shared" si="64"/>
        <v>1.8410887264515363</v>
      </c>
      <c r="E137" s="28">
        <f t="shared" si="51"/>
        <v>123346</v>
      </c>
      <c r="F137" s="29">
        <f t="shared" si="52"/>
        <v>84135</v>
      </c>
      <c r="G137" s="30">
        <f t="shared" si="53"/>
        <v>-154900</v>
      </c>
      <c r="H137" s="2">
        <f t="shared" si="65"/>
        <v>1.2558169701490116</v>
      </c>
      <c r="I137" s="2">
        <f t="shared" si="66"/>
        <v>-1.5546901660075878</v>
      </c>
      <c r="J137" s="30">
        <f t="shared" si="54"/>
        <v>-123346</v>
      </c>
      <c r="K137" s="30">
        <f t="shared" si="55"/>
        <v>99634</v>
      </c>
      <c r="L137" s="20">
        <f t="shared" si="56"/>
        <v>0</v>
      </c>
      <c r="M137" s="3" t="e">
        <f t="shared" si="67"/>
        <v>#DIV/0!</v>
      </c>
      <c r="N137" s="3">
        <f t="shared" si="68"/>
        <v>0</v>
      </c>
      <c r="O137" s="20">
        <f t="shared" si="57"/>
        <v>0</v>
      </c>
      <c r="P137" s="20">
        <f t="shared" si="58"/>
        <v>183769</v>
      </c>
      <c r="Q137" s="30">
        <f t="shared" si="69"/>
        <v>0</v>
      </c>
      <c r="R137" s="2" t="e">
        <f t="shared" si="59"/>
        <v>#DIV/0!</v>
      </c>
      <c r="S137" s="2">
        <f t="shared" si="60"/>
        <v>0</v>
      </c>
      <c r="T137" s="30">
        <f t="shared" si="70"/>
        <v>0</v>
      </c>
      <c r="U137" s="30">
        <f t="shared" si="71"/>
        <v>85378</v>
      </c>
      <c r="V137" s="31">
        <f t="shared" si="72"/>
        <v>0</v>
      </c>
      <c r="W137" s="2" t="e">
        <f t="shared" si="73"/>
        <v>#DIV/0!</v>
      </c>
      <c r="X137" s="2">
        <f t="shared" si="74"/>
        <v>0</v>
      </c>
      <c r="Y137" s="31">
        <f t="shared" si="75"/>
        <v>0</v>
      </c>
      <c r="Z137" s="31">
        <f t="shared" si="76"/>
        <v>106115</v>
      </c>
      <c r="AA137" s="31">
        <f t="shared" si="77"/>
        <v>0</v>
      </c>
      <c r="AB137" s="2" t="e">
        <f t="shared" si="78"/>
        <v>#DIV/0!</v>
      </c>
      <c r="AC137" s="2">
        <f t="shared" si="79"/>
        <v>0</v>
      </c>
      <c r="AD137" s="31">
        <f t="shared" si="80"/>
        <v>0</v>
      </c>
      <c r="AE137" s="31">
        <f t="shared" si="81"/>
        <v>191493</v>
      </c>
      <c r="AF137" s="31">
        <f t="shared" si="82"/>
        <v>0</v>
      </c>
      <c r="AG137" s="2" t="e">
        <f t="shared" si="61"/>
        <v>#DIV/0!</v>
      </c>
      <c r="AH137" s="2">
        <f t="shared" si="62"/>
        <v>0</v>
      </c>
      <c r="AI137" s="31">
        <f t="shared" si="83"/>
        <v>0</v>
      </c>
      <c r="AJ137" s="31">
        <f t="shared" si="84"/>
        <v>375262</v>
      </c>
    </row>
    <row r="138" spans="1:36" ht="18" hidden="1" customHeight="1" x14ac:dyDescent="0.45">
      <c r="A138" s="14" t="s">
        <v>16</v>
      </c>
      <c r="B138" s="28">
        <f t="shared" si="50"/>
        <v>34700</v>
      </c>
      <c r="C138" s="2">
        <f t="shared" si="63"/>
        <v>1.1581722906445044</v>
      </c>
      <c r="D138" s="2">
        <f t="shared" si="64"/>
        <v>2.8340411630186213</v>
      </c>
      <c r="E138" s="28">
        <f t="shared" si="51"/>
        <v>29961</v>
      </c>
      <c r="F138" s="29">
        <f t="shared" si="52"/>
        <v>12244</v>
      </c>
      <c r="G138" s="30">
        <f t="shared" si="53"/>
        <v>-34700</v>
      </c>
      <c r="H138" s="2">
        <f t="shared" si="65"/>
        <v>1.1581722906445044</v>
      </c>
      <c r="I138" s="2">
        <f t="shared" si="66"/>
        <v>-1.7905056759545923</v>
      </c>
      <c r="J138" s="30">
        <f t="shared" si="54"/>
        <v>-29961</v>
      </c>
      <c r="K138" s="30">
        <f t="shared" si="55"/>
        <v>19380</v>
      </c>
      <c r="L138" s="20">
        <f t="shared" si="56"/>
        <v>0</v>
      </c>
      <c r="M138" s="3" t="e">
        <f t="shared" si="67"/>
        <v>#DIV/0!</v>
      </c>
      <c r="N138" s="3">
        <f t="shared" si="68"/>
        <v>0</v>
      </c>
      <c r="O138" s="20">
        <f t="shared" si="57"/>
        <v>0</v>
      </c>
      <c r="P138" s="20">
        <f t="shared" si="58"/>
        <v>31624</v>
      </c>
      <c r="Q138" s="30">
        <f t="shared" si="69"/>
        <v>0</v>
      </c>
      <c r="R138" s="2" t="e">
        <f t="shared" si="59"/>
        <v>#DIV/0!</v>
      </c>
      <c r="S138" s="2">
        <f t="shared" si="60"/>
        <v>0</v>
      </c>
      <c r="T138" s="30">
        <f t="shared" si="70"/>
        <v>0</v>
      </c>
      <c r="U138" s="30">
        <f t="shared" si="71"/>
        <v>19743</v>
      </c>
      <c r="V138" s="31">
        <f t="shared" si="72"/>
        <v>0</v>
      </c>
      <c r="W138" s="2" t="e">
        <f t="shared" si="73"/>
        <v>#DIV/0!</v>
      </c>
      <c r="X138" s="2">
        <f t="shared" si="74"/>
        <v>0</v>
      </c>
      <c r="Y138" s="31">
        <f t="shared" si="75"/>
        <v>0</v>
      </c>
      <c r="Z138" s="31">
        <f t="shared" si="76"/>
        <v>20378</v>
      </c>
      <c r="AA138" s="31">
        <f t="shared" si="77"/>
        <v>0</v>
      </c>
      <c r="AB138" s="2" t="e">
        <f t="shared" si="78"/>
        <v>#DIV/0!</v>
      </c>
      <c r="AC138" s="2">
        <f t="shared" si="79"/>
        <v>0</v>
      </c>
      <c r="AD138" s="31">
        <f t="shared" si="80"/>
        <v>0</v>
      </c>
      <c r="AE138" s="31">
        <f t="shared" si="81"/>
        <v>40121</v>
      </c>
      <c r="AF138" s="31">
        <f t="shared" si="82"/>
        <v>0</v>
      </c>
      <c r="AG138" s="2" t="e">
        <f t="shared" si="61"/>
        <v>#DIV/0!</v>
      </c>
      <c r="AH138" s="2">
        <f t="shared" si="62"/>
        <v>0</v>
      </c>
      <c r="AI138" s="31">
        <f t="shared" si="83"/>
        <v>0</v>
      </c>
      <c r="AJ138" s="31">
        <f t="shared" si="84"/>
        <v>71745</v>
      </c>
    </row>
    <row r="139" spans="1:36" ht="18" hidden="1" customHeight="1" x14ac:dyDescent="0.45">
      <c r="A139" s="14" t="s">
        <v>17</v>
      </c>
      <c r="B139" s="28">
        <f t="shared" si="50"/>
        <v>115900</v>
      </c>
      <c r="C139" s="2">
        <f t="shared" si="63"/>
        <v>1.1347614944779509</v>
      </c>
      <c r="D139" s="2">
        <f t="shared" si="64"/>
        <v>1.3844095654459017</v>
      </c>
      <c r="E139" s="28">
        <f t="shared" si="51"/>
        <v>102136</v>
      </c>
      <c r="F139" s="29">
        <f t="shared" si="52"/>
        <v>83718</v>
      </c>
      <c r="G139" s="30">
        <f t="shared" si="53"/>
        <v>-115900</v>
      </c>
      <c r="H139" s="2">
        <f t="shared" si="65"/>
        <v>1.1347614944779509</v>
      </c>
      <c r="I139" s="2">
        <f t="shared" si="66"/>
        <v>-1.1364973524220436</v>
      </c>
      <c r="J139" s="30">
        <f t="shared" si="54"/>
        <v>-102136</v>
      </c>
      <c r="K139" s="30">
        <f t="shared" si="55"/>
        <v>101980</v>
      </c>
      <c r="L139" s="20">
        <f t="shared" si="56"/>
        <v>0</v>
      </c>
      <c r="M139" s="3" t="e">
        <f t="shared" si="67"/>
        <v>#DIV/0!</v>
      </c>
      <c r="N139" s="3">
        <f t="shared" si="68"/>
        <v>0</v>
      </c>
      <c r="O139" s="20">
        <f t="shared" si="57"/>
        <v>0</v>
      </c>
      <c r="P139" s="20">
        <f t="shared" si="58"/>
        <v>185698</v>
      </c>
      <c r="Q139" s="30">
        <f t="shared" si="69"/>
        <v>0</v>
      </c>
      <c r="R139" s="2" t="e">
        <f t="shared" si="59"/>
        <v>#DIV/0!</v>
      </c>
      <c r="S139" s="2">
        <f t="shared" si="60"/>
        <v>0</v>
      </c>
      <c r="T139" s="30">
        <f t="shared" si="70"/>
        <v>0</v>
      </c>
      <c r="U139" s="30">
        <f t="shared" si="71"/>
        <v>104721</v>
      </c>
      <c r="V139" s="31">
        <f t="shared" si="72"/>
        <v>0</v>
      </c>
      <c r="W139" s="2" t="e">
        <f t="shared" si="73"/>
        <v>#DIV/0!</v>
      </c>
      <c r="X139" s="2">
        <f t="shared" si="74"/>
        <v>0</v>
      </c>
      <c r="Y139" s="31">
        <f t="shared" si="75"/>
        <v>0</v>
      </c>
      <c r="Z139" s="31">
        <f t="shared" si="76"/>
        <v>133860</v>
      </c>
      <c r="AA139" s="31">
        <f t="shared" si="77"/>
        <v>0</v>
      </c>
      <c r="AB139" s="2" t="e">
        <f t="shared" si="78"/>
        <v>#DIV/0!</v>
      </c>
      <c r="AC139" s="2">
        <f t="shared" si="79"/>
        <v>0</v>
      </c>
      <c r="AD139" s="31">
        <f t="shared" si="80"/>
        <v>0</v>
      </c>
      <c r="AE139" s="31">
        <f t="shared" si="81"/>
        <v>238581</v>
      </c>
      <c r="AF139" s="31">
        <f t="shared" si="82"/>
        <v>0</v>
      </c>
      <c r="AG139" s="2" t="e">
        <f t="shared" si="61"/>
        <v>#DIV/0!</v>
      </c>
      <c r="AH139" s="2">
        <f t="shared" si="62"/>
        <v>0</v>
      </c>
      <c r="AI139" s="31">
        <f t="shared" si="83"/>
        <v>0</v>
      </c>
      <c r="AJ139" s="31">
        <f t="shared" si="84"/>
        <v>424279</v>
      </c>
    </row>
    <row r="140" spans="1:36" ht="18" hidden="1" customHeight="1" x14ac:dyDescent="0.45">
      <c r="A140" s="14" t="s">
        <v>18</v>
      </c>
      <c r="B140" s="28">
        <f t="shared" si="50"/>
        <v>79500</v>
      </c>
      <c r="C140" s="2">
        <f t="shared" si="63"/>
        <v>1.1134921635362831</v>
      </c>
      <c r="D140" s="2">
        <f t="shared" si="64"/>
        <v>1.2796780684104627</v>
      </c>
      <c r="E140" s="28">
        <f t="shared" si="51"/>
        <v>71397</v>
      </c>
      <c r="F140" s="29">
        <f t="shared" si="52"/>
        <v>62125</v>
      </c>
      <c r="G140" s="30">
        <f t="shared" si="53"/>
        <v>-79500</v>
      </c>
      <c r="H140" s="2">
        <f t="shared" si="65"/>
        <v>1.1134921635362831</v>
      </c>
      <c r="I140" s="2">
        <f t="shared" si="66"/>
        <v>-0.80969598207465499</v>
      </c>
      <c r="J140" s="30">
        <f t="shared" si="54"/>
        <v>-71397</v>
      </c>
      <c r="K140" s="30">
        <f t="shared" si="55"/>
        <v>98185</v>
      </c>
      <c r="L140" s="20">
        <f t="shared" si="56"/>
        <v>0</v>
      </c>
      <c r="M140" s="3" t="e">
        <f t="shared" si="67"/>
        <v>#DIV/0!</v>
      </c>
      <c r="N140" s="3">
        <f t="shared" si="68"/>
        <v>0</v>
      </c>
      <c r="O140" s="20">
        <f t="shared" si="57"/>
        <v>0</v>
      </c>
      <c r="P140" s="20">
        <f t="shared" si="58"/>
        <v>160310</v>
      </c>
      <c r="Q140" s="30">
        <f t="shared" si="69"/>
        <v>0</v>
      </c>
      <c r="R140" s="2" t="e">
        <f t="shared" si="59"/>
        <v>#DIV/0!</v>
      </c>
      <c r="S140" s="2">
        <f t="shared" si="60"/>
        <v>0</v>
      </c>
      <c r="T140" s="30">
        <f t="shared" si="70"/>
        <v>0</v>
      </c>
      <c r="U140" s="30">
        <f t="shared" si="71"/>
        <v>92015</v>
      </c>
      <c r="V140" s="31">
        <f t="shared" si="72"/>
        <v>0</v>
      </c>
      <c r="W140" s="2" t="e">
        <f t="shared" si="73"/>
        <v>#DIV/0!</v>
      </c>
      <c r="X140" s="2">
        <f t="shared" si="74"/>
        <v>0</v>
      </c>
      <c r="Y140" s="31">
        <f t="shared" si="75"/>
        <v>0</v>
      </c>
      <c r="Z140" s="31">
        <f t="shared" si="76"/>
        <v>84008</v>
      </c>
      <c r="AA140" s="31">
        <f t="shared" si="77"/>
        <v>0</v>
      </c>
      <c r="AB140" s="2" t="e">
        <f t="shared" si="78"/>
        <v>#DIV/0!</v>
      </c>
      <c r="AC140" s="2">
        <f t="shared" si="79"/>
        <v>0</v>
      </c>
      <c r="AD140" s="31">
        <f t="shared" si="80"/>
        <v>0</v>
      </c>
      <c r="AE140" s="31">
        <f t="shared" si="81"/>
        <v>176023</v>
      </c>
      <c r="AF140" s="31">
        <f t="shared" si="82"/>
        <v>0</v>
      </c>
      <c r="AG140" s="2" t="e">
        <f t="shared" si="61"/>
        <v>#DIV/0!</v>
      </c>
      <c r="AH140" s="2">
        <f t="shared" si="62"/>
        <v>0</v>
      </c>
      <c r="AI140" s="31">
        <f t="shared" si="83"/>
        <v>0</v>
      </c>
      <c r="AJ140" s="31">
        <f t="shared" si="84"/>
        <v>336333</v>
      </c>
    </row>
    <row r="141" spans="1:36" ht="18" hidden="1" customHeight="1" x14ac:dyDescent="0.45">
      <c r="A141" s="14" t="s">
        <v>19</v>
      </c>
      <c r="B141" s="28">
        <f t="shared" si="50"/>
        <v>79400</v>
      </c>
      <c r="C141" s="2">
        <f t="shared" si="63"/>
        <v>1.0904047131851078</v>
      </c>
      <c r="D141" s="2">
        <f t="shared" si="64"/>
        <v>1.4868635418812381</v>
      </c>
      <c r="E141" s="28">
        <f t="shared" si="51"/>
        <v>72817</v>
      </c>
      <c r="F141" s="29">
        <f t="shared" si="52"/>
        <v>53401</v>
      </c>
      <c r="G141" s="30">
        <f t="shared" si="53"/>
        <v>-79400</v>
      </c>
      <c r="H141" s="2">
        <f t="shared" si="65"/>
        <v>1.0904047131851078</v>
      </c>
      <c r="I141" s="2">
        <f t="shared" si="66"/>
        <v>-1.2200743722917116</v>
      </c>
      <c r="J141" s="30">
        <f t="shared" si="54"/>
        <v>-72817</v>
      </c>
      <c r="K141" s="30">
        <f t="shared" si="55"/>
        <v>65078</v>
      </c>
      <c r="L141" s="20">
        <f t="shared" si="56"/>
        <v>0</v>
      </c>
      <c r="M141" s="3" t="e">
        <f t="shared" si="67"/>
        <v>#DIV/0!</v>
      </c>
      <c r="N141" s="3">
        <f t="shared" si="68"/>
        <v>0</v>
      </c>
      <c r="O141" s="20">
        <f t="shared" si="57"/>
        <v>0</v>
      </c>
      <c r="P141" s="20">
        <f t="shared" si="58"/>
        <v>118479</v>
      </c>
      <c r="Q141" s="30">
        <f t="shared" si="69"/>
        <v>0</v>
      </c>
      <c r="R141" s="2" t="e">
        <f t="shared" si="59"/>
        <v>#DIV/0!</v>
      </c>
      <c r="S141" s="2">
        <f t="shared" si="60"/>
        <v>0</v>
      </c>
      <c r="T141" s="30">
        <f t="shared" si="70"/>
        <v>0</v>
      </c>
      <c r="U141" s="30">
        <f t="shared" si="71"/>
        <v>58625</v>
      </c>
      <c r="V141" s="31">
        <f t="shared" si="72"/>
        <v>0</v>
      </c>
      <c r="W141" s="2" t="e">
        <f t="shared" si="73"/>
        <v>#DIV/0!</v>
      </c>
      <c r="X141" s="2">
        <f t="shared" si="74"/>
        <v>0</v>
      </c>
      <c r="Y141" s="31">
        <f t="shared" si="75"/>
        <v>0</v>
      </c>
      <c r="Z141" s="31">
        <f t="shared" si="76"/>
        <v>59440</v>
      </c>
      <c r="AA141" s="31">
        <f t="shared" si="77"/>
        <v>0</v>
      </c>
      <c r="AB141" s="2" t="e">
        <f t="shared" si="78"/>
        <v>#DIV/0!</v>
      </c>
      <c r="AC141" s="2">
        <f t="shared" si="79"/>
        <v>0</v>
      </c>
      <c r="AD141" s="31">
        <f t="shared" si="80"/>
        <v>0</v>
      </c>
      <c r="AE141" s="31">
        <f t="shared" si="81"/>
        <v>118065</v>
      </c>
      <c r="AF141" s="31">
        <f t="shared" si="82"/>
        <v>0</v>
      </c>
      <c r="AG141" s="2" t="e">
        <f t="shared" si="61"/>
        <v>#DIV/0!</v>
      </c>
      <c r="AH141" s="2">
        <f t="shared" si="62"/>
        <v>0</v>
      </c>
      <c r="AI141" s="31">
        <f t="shared" si="83"/>
        <v>0</v>
      </c>
      <c r="AJ141" s="31">
        <f t="shared" si="84"/>
        <v>236544</v>
      </c>
    </row>
    <row r="142" spans="1:36" ht="18" hidden="1" customHeight="1" x14ac:dyDescent="0.45">
      <c r="A142" s="14" t="s">
        <v>20</v>
      </c>
      <c r="B142" s="28">
        <f t="shared" si="50"/>
        <v>45400</v>
      </c>
      <c r="C142" s="2">
        <f t="shared" si="63"/>
        <v>1.1692592974142371</v>
      </c>
      <c r="D142" s="2">
        <f t="shared" si="64"/>
        <v>1.6886111731012423</v>
      </c>
      <c r="E142" s="28">
        <f t="shared" si="51"/>
        <v>38828</v>
      </c>
      <c r="F142" s="29">
        <f t="shared" si="52"/>
        <v>26886</v>
      </c>
      <c r="G142" s="30">
        <f t="shared" si="53"/>
        <v>-45400</v>
      </c>
      <c r="H142" s="2">
        <f t="shared" si="65"/>
        <v>1.1692592974142371</v>
      </c>
      <c r="I142" s="2">
        <f t="shared" si="66"/>
        <v>-0.9481642370828286</v>
      </c>
      <c r="J142" s="30">
        <f t="shared" si="54"/>
        <v>-38828</v>
      </c>
      <c r="K142" s="30">
        <f t="shared" si="55"/>
        <v>47882</v>
      </c>
      <c r="L142" s="20">
        <f t="shared" si="56"/>
        <v>0</v>
      </c>
      <c r="M142" s="3" t="e">
        <f t="shared" si="67"/>
        <v>#DIV/0!</v>
      </c>
      <c r="N142" s="3">
        <f t="shared" si="68"/>
        <v>0</v>
      </c>
      <c r="O142" s="20">
        <f t="shared" si="57"/>
        <v>0</v>
      </c>
      <c r="P142" s="20">
        <f t="shared" si="58"/>
        <v>74768</v>
      </c>
      <c r="Q142" s="30">
        <f t="shared" si="69"/>
        <v>0</v>
      </c>
      <c r="R142" s="2" t="e">
        <f t="shared" si="59"/>
        <v>#DIV/0!</v>
      </c>
      <c r="S142" s="2">
        <f t="shared" si="60"/>
        <v>0</v>
      </c>
      <c r="T142" s="30">
        <f t="shared" si="70"/>
        <v>0</v>
      </c>
      <c r="U142" s="30">
        <f t="shared" si="71"/>
        <v>49724</v>
      </c>
      <c r="V142" s="31">
        <f t="shared" si="72"/>
        <v>0</v>
      </c>
      <c r="W142" s="2" t="e">
        <f t="shared" si="73"/>
        <v>#DIV/0!</v>
      </c>
      <c r="X142" s="2">
        <f t="shared" si="74"/>
        <v>0</v>
      </c>
      <c r="Y142" s="31">
        <f t="shared" si="75"/>
        <v>0</v>
      </c>
      <c r="Z142" s="31">
        <f t="shared" si="76"/>
        <v>38277</v>
      </c>
      <c r="AA142" s="31">
        <f t="shared" si="77"/>
        <v>0</v>
      </c>
      <c r="AB142" s="2" t="e">
        <f t="shared" si="78"/>
        <v>#DIV/0!</v>
      </c>
      <c r="AC142" s="2">
        <f t="shared" si="79"/>
        <v>0</v>
      </c>
      <c r="AD142" s="31">
        <f t="shared" si="80"/>
        <v>0</v>
      </c>
      <c r="AE142" s="31">
        <f t="shared" si="81"/>
        <v>88001</v>
      </c>
      <c r="AF142" s="31">
        <f t="shared" si="82"/>
        <v>0</v>
      </c>
      <c r="AG142" s="2" t="e">
        <f t="shared" si="61"/>
        <v>#DIV/0!</v>
      </c>
      <c r="AH142" s="2">
        <f t="shared" si="62"/>
        <v>0</v>
      </c>
      <c r="AI142" s="31">
        <f t="shared" si="83"/>
        <v>0</v>
      </c>
      <c r="AJ142" s="31">
        <f t="shared" si="84"/>
        <v>162769</v>
      </c>
    </row>
    <row r="143" spans="1:36" ht="18" hidden="1" customHeight="1" x14ac:dyDescent="0.45">
      <c r="A143" s="14" t="s">
        <v>21</v>
      </c>
      <c r="B143" s="28">
        <f t="shared" si="50"/>
        <v>35000</v>
      </c>
      <c r="C143" s="2">
        <f t="shared" si="63"/>
        <v>1.2549750797805586</v>
      </c>
      <c r="D143" s="2">
        <f t="shared" si="64"/>
        <v>1.9628736470192361</v>
      </c>
      <c r="E143" s="28">
        <f t="shared" si="51"/>
        <v>27889</v>
      </c>
      <c r="F143" s="29">
        <f t="shared" si="52"/>
        <v>17831</v>
      </c>
      <c r="G143" s="30">
        <f t="shared" si="53"/>
        <v>-35000</v>
      </c>
      <c r="H143" s="2">
        <f t="shared" si="65"/>
        <v>1.2549750797805586</v>
      </c>
      <c r="I143" s="2">
        <f t="shared" si="66"/>
        <v>-1.0419457592807597</v>
      </c>
      <c r="J143" s="30">
        <f t="shared" si="54"/>
        <v>-27889</v>
      </c>
      <c r="K143" s="30">
        <f t="shared" si="55"/>
        <v>33591</v>
      </c>
      <c r="L143" s="20">
        <f t="shared" si="56"/>
        <v>0</v>
      </c>
      <c r="M143" s="3" t="e">
        <f t="shared" si="67"/>
        <v>#DIV/0!</v>
      </c>
      <c r="N143" s="3">
        <f t="shared" si="68"/>
        <v>0</v>
      </c>
      <c r="O143" s="20">
        <f t="shared" si="57"/>
        <v>0</v>
      </c>
      <c r="P143" s="20">
        <f t="shared" si="58"/>
        <v>51422</v>
      </c>
      <c r="Q143" s="30">
        <f t="shared" si="69"/>
        <v>0</v>
      </c>
      <c r="R143" s="2" t="e">
        <f t="shared" si="59"/>
        <v>#DIV/0!</v>
      </c>
      <c r="S143" s="2">
        <f t="shared" si="60"/>
        <v>0</v>
      </c>
      <c r="T143" s="30">
        <f t="shared" si="70"/>
        <v>0</v>
      </c>
      <c r="U143" s="30">
        <f t="shared" si="71"/>
        <v>47252</v>
      </c>
      <c r="V143" s="31">
        <f t="shared" si="72"/>
        <v>0</v>
      </c>
      <c r="W143" s="2" t="e">
        <f t="shared" si="73"/>
        <v>#DIV/0!</v>
      </c>
      <c r="X143" s="2">
        <f t="shared" si="74"/>
        <v>0</v>
      </c>
      <c r="Y143" s="31">
        <f t="shared" si="75"/>
        <v>0</v>
      </c>
      <c r="Z143" s="31">
        <f t="shared" si="76"/>
        <v>31569</v>
      </c>
      <c r="AA143" s="31">
        <f t="shared" si="77"/>
        <v>0</v>
      </c>
      <c r="AB143" s="2" t="e">
        <f t="shared" si="78"/>
        <v>#DIV/0!</v>
      </c>
      <c r="AC143" s="2">
        <f t="shared" si="79"/>
        <v>0</v>
      </c>
      <c r="AD143" s="31">
        <f t="shared" si="80"/>
        <v>0</v>
      </c>
      <c r="AE143" s="31">
        <f t="shared" si="81"/>
        <v>78821</v>
      </c>
      <c r="AF143" s="31">
        <f t="shared" si="82"/>
        <v>0</v>
      </c>
      <c r="AG143" s="2" t="e">
        <f t="shared" si="61"/>
        <v>#DIV/0!</v>
      </c>
      <c r="AH143" s="2">
        <f t="shared" si="62"/>
        <v>0</v>
      </c>
      <c r="AI143" s="31">
        <f t="shared" si="83"/>
        <v>0</v>
      </c>
      <c r="AJ143" s="31">
        <f t="shared" si="84"/>
        <v>130243</v>
      </c>
    </row>
    <row r="144" spans="1:36" ht="18" hidden="1" customHeight="1" x14ac:dyDescent="0.45">
      <c r="A144" s="14" t="s">
        <v>22</v>
      </c>
      <c r="B144" s="28">
        <f t="shared" si="50"/>
        <v>29400</v>
      </c>
      <c r="C144" s="2">
        <f t="shared" si="63"/>
        <v>1.757532281205165</v>
      </c>
      <c r="D144" s="2">
        <f t="shared" si="64"/>
        <v>1.2448132780082988</v>
      </c>
      <c r="E144" s="28">
        <f t="shared" si="51"/>
        <v>16728</v>
      </c>
      <c r="F144" s="29">
        <f t="shared" si="52"/>
        <v>23618</v>
      </c>
      <c r="G144" s="30">
        <f t="shared" si="53"/>
        <v>-29400</v>
      </c>
      <c r="H144" s="2">
        <f t="shared" si="65"/>
        <v>1.757532281205165</v>
      </c>
      <c r="I144" s="2">
        <f t="shared" si="66"/>
        <v>-0.90959717839242626</v>
      </c>
      <c r="J144" s="30">
        <f t="shared" si="54"/>
        <v>-16728</v>
      </c>
      <c r="K144" s="30">
        <f t="shared" si="55"/>
        <v>32322</v>
      </c>
      <c r="L144" s="20">
        <f t="shared" si="56"/>
        <v>0</v>
      </c>
      <c r="M144" s="3" t="e">
        <f t="shared" si="67"/>
        <v>#DIV/0!</v>
      </c>
      <c r="N144" s="3">
        <f t="shared" si="68"/>
        <v>0</v>
      </c>
      <c r="O144" s="20">
        <f t="shared" si="57"/>
        <v>0</v>
      </c>
      <c r="P144" s="20">
        <f t="shared" si="58"/>
        <v>55940</v>
      </c>
      <c r="Q144" s="30">
        <f t="shared" si="69"/>
        <v>0</v>
      </c>
      <c r="R144" s="2" t="e">
        <f t="shared" si="59"/>
        <v>#DIV/0!</v>
      </c>
      <c r="S144" s="2">
        <f t="shared" si="60"/>
        <v>0</v>
      </c>
      <c r="T144" s="30">
        <f t="shared" si="70"/>
        <v>0</v>
      </c>
      <c r="U144" s="30">
        <f t="shared" si="71"/>
        <v>27780</v>
      </c>
      <c r="V144" s="31">
        <f t="shared" si="72"/>
        <v>0</v>
      </c>
      <c r="W144" s="2" t="e">
        <f t="shared" si="73"/>
        <v>#DIV/0!</v>
      </c>
      <c r="X144" s="2">
        <f t="shared" si="74"/>
        <v>0</v>
      </c>
      <c r="Y144" s="31">
        <f t="shared" si="75"/>
        <v>0</v>
      </c>
      <c r="Z144" s="31">
        <f t="shared" si="76"/>
        <v>36323</v>
      </c>
      <c r="AA144" s="31">
        <f t="shared" si="77"/>
        <v>0</v>
      </c>
      <c r="AB144" s="2" t="e">
        <f t="shared" si="78"/>
        <v>#DIV/0!</v>
      </c>
      <c r="AC144" s="2">
        <f t="shared" si="79"/>
        <v>0</v>
      </c>
      <c r="AD144" s="31">
        <f t="shared" si="80"/>
        <v>0</v>
      </c>
      <c r="AE144" s="31">
        <f t="shared" si="81"/>
        <v>64103</v>
      </c>
      <c r="AF144" s="31">
        <f t="shared" si="82"/>
        <v>0</v>
      </c>
      <c r="AG144" s="2" t="e">
        <f t="shared" si="61"/>
        <v>#DIV/0!</v>
      </c>
      <c r="AH144" s="2">
        <f t="shared" si="62"/>
        <v>0</v>
      </c>
      <c r="AI144" s="31">
        <f t="shared" si="83"/>
        <v>0</v>
      </c>
      <c r="AJ144" s="31">
        <f t="shared" si="84"/>
        <v>120043</v>
      </c>
    </row>
    <row r="145" spans="1:36" ht="18" hidden="1" customHeight="1" x14ac:dyDescent="0.45">
      <c r="A145" s="14" t="s">
        <v>27</v>
      </c>
      <c r="B145" s="28">
        <f t="shared" si="50"/>
        <v>37800</v>
      </c>
      <c r="C145" s="2">
        <f t="shared" si="63"/>
        <v>1.0977841024598496</v>
      </c>
      <c r="D145" s="2">
        <f t="shared" si="64"/>
        <v>1.2175481543516073</v>
      </c>
      <c r="E145" s="28">
        <f t="shared" si="51"/>
        <v>34433</v>
      </c>
      <c r="F145" s="29">
        <f t="shared" si="52"/>
        <v>31046</v>
      </c>
      <c r="G145" s="30">
        <f t="shared" si="53"/>
        <v>-37800</v>
      </c>
      <c r="H145" s="2">
        <f t="shared" si="65"/>
        <v>1.0977841024598496</v>
      </c>
      <c r="I145" s="2">
        <f t="shared" si="66"/>
        <v>-0.91527639894428436</v>
      </c>
      <c r="J145" s="30">
        <f t="shared" si="54"/>
        <v>-34433</v>
      </c>
      <c r="K145" s="30">
        <f t="shared" si="55"/>
        <v>41299</v>
      </c>
      <c r="L145" s="20">
        <f t="shared" si="56"/>
        <v>0</v>
      </c>
      <c r="M145" s="3" t="e">
        <f t="shared" si="67"/>
        <v>#DIV/0!</v>
      </c>
      <c r="N145" s="3">
        <f t="shared" si="68"/>
        <v>0</v>
      </c>
      <c r="O145" s="20">
        <f t="shared" si="57"/>
        <v>0</v>
      </c>
      <c r="P145" s="20">
        <f t="shared" si="58"/>
        <v>72345</v>
      </c>
      <c r="Q145" s="30">
        <f t="shared" si="69"/>
        <v>0</v>
      </c>
      <c r="R145" s="2" t="e">
        <f t="shared" si="59"/>
        <v>#DIV/0!</v>
      </c>
      <c r="S145" s="2">
        <f t="shared" si="60"/>
        <v>0</v>
      </c>
      <c r="T145" s="30">
        <f t="shared" si="70"/>
        <v>0</v>
      </c>
      <c r="U145" s="30">
        <f t="shared" si="71"/>
        <v>31535</v>
      </c>
      <c r="V145" s="31">
        <f t="shared" si="72"/>
        <v>0</v>
      </c>
      <c r="W145" s="2" t="e">
        <f t="shared" si="73"/>
        <v>#DIV/0!</v>
      </c>
      <c r="X145" s="2">
        <f t="shared" si="74"/>
        <v>0</v>
      </c>
      <c r="Y145" s="31">
        <f t="shared" si="75"/>
        <v>0</v>
      </c>
      <c r="Z145" s="31">
        <f t="shared" si="76"/>
        <v>37124</v>
      </c>
      <c r="AA145" s="31">
        <f t="shared" si="77"/>
        <v>0</v>
      </c>
      <c r="AB145" s="2" t="e">
        <f t="shared" si="78"/>
        <v>#DIV/0!</v>
      </c>
      <c r="AC145" s="2">
        <f t="shared" si="79"/>
        <v>0</v>
      </c>
      <c r="AD145" s="31">
        <f t="shared" si="80"/>
        <v>0</v>
      </c>
      <c r="AE145" s="31">
        <f t="shared" si="81"/>
        <v>68659</v>
      </c>
      <c r="AF145" s="31">
        <f t="shared" si="82"/>
        <v>0</v>
      </c>
      <c r="AG145" s="2" t="e">
        <f t="shared" si="61"/>
        <v>#DIV/0!</v>
      </c>
      <c r="AH145" s="2">
        <f t="shared" si="62"/>
        <v>0</v>
      </c>
      <c r="AI145" s="31">
        <f t="shared" si="83"/>
        <v>0</v>
      </c>
      <c r="AJ145" s="31">
        <f t="shared" si="84"/>
        <v>141004</v>
      </c>
    </row>
    <row r="146" spans="1:36" ht="18" hidden="1" customHeight="1" x14ac:dyDescent="0.45">
      <c r="A146" s="14" t="s">
        <v>23</v>
      </c>
      <c r="B146" s="28">
        <f t="shared" si="50"/>
        <v>46800</v>
      </c>
      <c r="C146" s="2">
        <f t="shared" si="63"/>
        <v>1.9511381639289587</v>
      </c>
      <c r="D146" s="2">
        <f t="shared" si="64"/>
        <v>2.4258760107816713</v>
      </c>
      <c r="E146" s="28">
        <f t="shared" si="51"/>
        <v>23986</v>
      </c>
      <c r="F146" s="29">
        <f t="shared" si="52"/>
        <v>19292</v>
      </c>
      <c r="G146" s="30">
        <f t="shared" si="53"/>
        <v>-46800</v>
      </c>
      <c r="H146" s="2">
        <f t="shared" si="65"/>
        <v>1.9511381639289587</v>
      </c>
      <c r="I146" s="2">
        <f t="shared" si="66"/>
        <v>-1.7477033385615057</v>
      </c>
      <c r="J146" s="30">
        <f t="shared" si="54"/>
        <v>-23986</v>
      </c>
      <c r="K146" s="30">
        <f t="shared" si="55"/>
        <v>26778</v>
      </c>
      <c r="L146" s="20">
        <f t="shared" si="56"/>
        <v>0</v>
      </c>
      <c r="M146" s="3" t="e">
        <f t="shared" si="67"/>
        <v>#DIV/0!</v>
      </c>
      <c r="N146" s="3">
        <f t="shared" si="68"/>
        <v>0</v>
      </c>
      <c r="O146" s="20">
        <f t="shared" si="57"/>
        <v>0</v>
      </c>
      <c r="P146" s="20">
        <f t="shared" si="58"/>
        <v>46070</v>
      </c>
      <c r="Q146" s="30">
        <f t="shared" si="69"/>
        <v>0</v>
      </c>
      <c r="R146" s="2" t="e">
        <f t="shared" si="59"/>
        <v>#DIV/0!</v>
      </c>
      <c r="S146" s="2">
        <f t="shared" si="60"/>
        <v>0</v>
      </c>
      <c r="T146" s="30">
        <f t="shared" si="70"/>
        <v>0</v>
      </c>
      <c r="U146" s="30">
        <f t="shared" si="71"/>
        <v>21745</v>
      </c>
      <c r="V146" s="31">
        <f t="shared" si="72"/>
        <v>0</v>
      </c>
      <c r="W146" s="2" t="e">
        <f t="shared" si="73"/>
        <v>#DIV/0!</v>
      </c>
      <c r="X146" s="2">
        <f t="shared" si="74"/>
        <v>0</v>
      </c>
      <c r="Y146" s="31">
        <f t="shared" si="75"/>
        <v>0</v>
      </c>
      <c r="Z146" s="31">
        <f t="shared" si="76"/>
        <v>27345</v>
      </c>
      <c r="AA146" s="31">
        <f t="shared" si="77"/>
        <v>0</v>
      </c>
      <c r="AB146" s="2" t="e">
        <f t="shared" si="78"/>
        <v>#DIV/0!</v>
      </c>
      <c r="AC146" s="2">
        <f t="shared" si="79"/>
        <v>0</v>
      </c>
      <c r="AD146" s="31">
        <f t="shared" si="80"/>
        <v>0</v>
      </c>
      <c r="AE146" s="31">
        <f t="shared" si="81"/>
        <v>49090</v>
      </c>
      <c r="AF146" s="31">
        <f t="shared" si="82"/>
        <v>0</v>
      </c>
      <c r="AG146" s="2" t="e">
        <f t="shared" si="61"/>
        <v>#DIV/0!</v>
      </c>
      <c r="AH146" s="2">
        <f t="shared" si="62"/>
        <v>0</v>
      </c>
      <c r="AI146" s="31">
        <f t="shared" si="83"/>
        <v>0</v>
      </c>
      <c r="AJ146" s="31">
        <f t="shared" si="84"/>
        <v>95160</v>
      </c>
    </row>
    <row r="147" spans="1:36" ht="18" hidden="1" customHeight="1" x14ac:dyDescent="0.45">
      <c r="A147" s="14" t="s">
        <v>24</v>
      </c>
      <c r="B147" s="28">
        <f t="shared" si="50"/>
        <v>365200</v>
      </c>
      <c r="C147" s="2">
        <f t="shared" si="63"/>
        <v>1.2413704022216858</v>
      </c>
      <c r="D147" s="2">
        <f t="shared" si="64"/>
        <v>1.7214803222354733</v>
      </c>
      <c r="E147" s="28">
        <f t="shared" si="51"/>
        <v>294191</v>
      </c>
      <c r="F147" s="29">
        <f t="shared" si="52"/>
        <v>212143</v>
      </c>
      <c r="G147" s="30">
        <f t="shared" si="53"/>
        <v>-365200</v>
      </c>
      <c r="H147" s="2">
        <f t="shared" si="65"/>
        <v>1.2413704022216858</v>
      </c>
      <c r="I147" s="2">
        <f t="shared" si="66"/>
        <v>-1.3408329906596956</v>
      </c>
      <c r="J147" s="30">
        <f t="shared" si="54"/>
        <v>-294191</v>
      </c>
      <c r="K147" s="30">
        <f t="shared" si="55"/>
        <v>272368</v>
      </c>
      <c r="L147" s="20">
        <f t="shared" si="56"/>
        <v>0</v>
      </c>
      <c r="M147" s="3" t="e">
        <f t="shared" si="67"/>
        <v>#DIV/0!</v>
      </c>
      <c r="N147" s="3">
        <f t="shared" si="68"/>
        <v>0</v>
      </c>
      <c r="O147" s="20">
        <f t="shared" si="57"/>
        <v>0</v>
      </c>
      <c r="P147" s="20">
        <f t="shared" si="58"/>
        <v>484511</v>
      </c>
      <c r="Q147" s="30">
        <f t="shared" si="69"/>
        <v>0</v>
      </c>
      <c r="R147" s="2" t="e">
        <f t="shared" si="59"/>
        <v>#DIV/0!</v>
      </c>
      <c r="S147" s="2">
        <f t="shared" si="60"/>
        <v>0</v>
      </c>
      <c r="T147" s="30">
        <f t="shared" si="70"/>
        <v>0</v>
      </c>
      <c r="U147" s="30">
        <f t="shared" si="71"/>
        <v>295448</v>
      </c>
      <c r="V147" s="31">
        <f t="shared" si="72"/>
        <v>0</v>
      </c>
      <c r="W147" s="2" t="e">
        <f t="shared" si="73"/>
        <v>#DIV/0!</v>
      </c>
      <c r="X147" s="2">
        <f t="shared" si="74"/>
        <v>0</v>
      </c>
      <c r="Y147" s="31">
        <f t="shared" si="75"/>
        <v>0</v>
      </c>
      <c r="Z147" s="31">
        <f t="shared" si="76"/>
        <v>293030</v>
      </c>
      <c r="AA147" s="31">
        <f t="shared" si="77"/>
        <v>0</v>
      </c>
      <c r="AB147" s="2" t="e">
        <f t="shared" si="78"/>
        <v>#DIV/0!</v>
      </c>
      <c r="AC147" s="2">
        <f t="shared" si="79"/>
        <v>0</v>
      </c>
      <c r="AD147" s="31">
        <f t="shared" si="80"/>
        <v>0</v>
      </c>
      <c r="AE147" s="31">
        <f t="shared" si="81"/>
        <v>588478</v>
      </c>
      <c r="AF147" s="31">
        <f t="shared" si="82"/>
        <v>0</v>
      </c>
      <c r="AG147" s="2" t="e">
        <f t="shared" si="61"/>
        <v>#DIV/0!</v>
      </c>
      <c r="AH147" s="2">
        <f t="shared" si="62"/>
        <v>0</v>
      </c>
      <c r="AI147" s="31">
        <f t="shared" si="83"/>
        <v>0</v>
      </c>
      <c r="AJ147" s="31">
        <f t="shared" si="84"/>
        <v>1072989</v>
      </c>
    </row>
    <row r="148" spans="1:36" ht="18" hidden="1" customHeight="1" x14ac:dyDescent="0.45">
      <c r="L148" s="9"/>
      <c r="M148" s="9"/>
      <c r="N148" s="9"/>
      <c r="O148" s="9"/>
    </row>
    <row r="149" spans="1:36" ht="18" customHeight="1" x14ac:dyDescent="0.45">
      <c r="A149" s="40"/>
      <c r="L149" s="9"/>
      <c r="M149" s="9"/>
      <c r="N149" s="9"/>
      <c r="O149" s="9"/>
    </row>
    <row r="150" spans="1:36" ht="18" customHeight="1" x14ac:dyDescent="0.45">
      <c r="A150" s="40"/>
      <c r="L150" s="9"/>
      <c r="M150" s="9"/>
      <c r="N150" s="9"/>
      <c r="O150" s="9"/>
      <c r="AF150" s="32"/>
      <c r="AG150" s="32"/>
      <c r="AH150" s="32"/>
    </row>
    <row r="151" spans="1:36" ht="18" customHeight="1" x14ac:dyDescent="0.45">
      <c r="A151" s="17"/>
      <c r="L151" s="9"/>
      <c r="M151" s="9"/>
      <c r="N151" s="9"/>
      <c r="O151" s="9"/>
      <c r="AF151" s="33"/>
      <c r="AG151" s="34"/>
      <c r="AH151" s="34"/>
    </row>
    <row r="152" spans="1:36" ht="18" customHeight="1" x14ac:dyDescent="0.45">
      <c r="A152" s="17"/>
      <c r="L152" s="9"/>
      <c r="M152" s="9"/>
      <c r="N152" s="9"/>
      <c r="O152" s="9"/>
      <c r="AF152" s="35"/>
      <c r="AG152" s="35"/>
      <c r="AH152" s="35"/>
    </row>
    <row r="153" spans="1:36" ht="18" customHeight="1" x14ac:dyDescent="0.45">
      <c r="A153" s="17"/>
      <c r="L153" s="9"/>
      <c r="M153" s="9"/>
      <c r="N153" s="9"/>
      <c r="O153" s="9"/>
    </row>
  </sheetData>
  <mergeCells count="37">
    <mergeCell ref="AF121:AJ121"/>
    <mergeCell ref="A121:A122"/>
    <mergeCell ref="B121:F121"/>
    <mergeCell ref="G121:K121"/>
    <mergeCell ref="L121:P121"/>
    <mergeCell ref="AA121:AE121"/>
    <mergeCell ref="Q121:U121"/>
    <mergeCell ref="V121:Z121"/>
    <mergeCell ref="V31:Z31"/>
    <mergeCell ref="A31:A32"/>
    <mergeCell ref="G31:K31"/>
    <mergeCell ref="A90:A91"/>
    <mergeCell ref="G90:K90"/>
    <mergeCell ref="B31:F31"/>
    <mergeCell ref="B90:F90"/>
    <mergeCell ref="AA31:AE31"/>
    <mergeCell ref="A62:A63"/>
    <mergeCell ref="V90:Z90"/>
    <mergeCell ref="AA90:AE90"/>
    <mergeCell ref="L3:P3"/>
    <mergeCell ref="L62:P62"/>
    <mergeCell ref="AA3:AE3"/>
    <mergeCell ref="AA62:AE62"/>
    <mergeCell ref="V3:Z3"/>
    <mergeCell ref="V62:Z62"/>
    <mergeCell ref="Q3:U3"/>
    <mergeCell ref="Q62:U62"/>
    <mergeCell ref="L31:P31"/>
    <mergeCell ref="L90:P90"/>
    <mergeCell ref="Q31:U31"/>
    <mergeCell ref="Q90:U90"/>
    <mergeCell ref="A149:A150"/>
    <mergeCell ref="B3:F3"/>
    <mergeCell ref="G3:K3"/>
    <mergeCell ref="B62:F62"/>
    <mergeCell ref="G62:K62"/>
    <mergeCell ref="A3:A4"/>
  </mergeCells>
  <phoneticPr fontId="2"/>
  <printOptions horizontalCentered="1" verticalCentered="1"/>
  <pageMargins left="0" right="0" top="0" bottom="0" header="0.31496062992125984" footer="0.31496062992125984"/>
  <pageSetup paperSize="8" scale="44" orientation="portrait" r:id="rId1"/>
  <rowBreaks count="1" manualBreakCount="1">
    <brk id="117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訪日外客数</vt:lpstr>
      <vt:lpstr>訪日外客数!Print_Area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kanko009</dc:creator>
  <cp:lastModifiedBy>＠芝波田 愛知県観光協会</cp:lastModifiedBy>
  <cp:lastPrinted>2025-05-14T05:35:38Z</cp:lastPrinted>
  <dcterms:created xsi:type="dcterms:W3CDTF">2023-05-18T06:42:25Z</dcterms:created>
  <dcterms:modified xsi:type="dcterms:W3CDTF">2025-05-14T07:02:44Z</dcterms:modified>
</cp:coreProperties>
</file>